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Návrh rozpočtu" sheetId="1" r:id="rId1"/>
    <sheet name="Rozpočet příjmy" sheetId="2" r:id="rId2"/>
    <sheet name="Rozpočet výdaje" sheetId="3" r:id="rId3"/>
  </sheets>
  <definedNames>
    <definedName name="_xlnm.Print_Area" localSheetId="0">'Návrh rozpočtu'!$A$1:$G$93</definedName>
    <definedName name="_xlnm.Print_Area" localSheetId="2">'Rozpočet výdaje'!$A$1:$D$291</definedName>
  </definedNames>
  <calcPr calcId="145621"/>
</workbook>
</file>

<file path=xl/calcChain.xml><?xml version="1.0" encoding="utf-8"?>
<calcChain xmlns="http://schemas.openxmlformats.org/spreadsheetml/2006/main">
  <c r="G71" i="1" l="1"/>
  <c r="F71" i="1"/>
  <c r="E71" i="1"/>
  <c r="D56" i="3"/>
  <c r="D23" i="1"/>
  <c r="D34" i="2" l="1"/>
  <c r="D210" i="3"/>
  <c r="G208" i="3"/>
  <c r="D89" i="3" l="1"/>
  <c r="D4" i="2" l="1"/>
  <c r="D33" i="1" l="1"/>
  <c r="D6" i="1" l="1"/>
  <c r="D231" i="3" l="1"/>
  <c r="D230" i="3"/>
  <c r="G11" i="1" l="1"/>
  <c r="G73" i="1" l="1"/>
  <c r="G78" i="1" s="1"/>
  <c r="G76" i="1" s="1"/>
  <c r="D7" i="1" l="1"/>
  <c r="D59" i="2"/>
  <c r="A59" i="1" l="1"/>
  <c r="D170" i="3" l="1"/>
  <c r="D27" i="1" l="1"/>
  <c r="D34" i="3"/>
  <c r="D26" i="1" s="1"/>
  <c r="D60" i="1" l="1"/>
  <c r="D61" i="1"/>
  <c r="F11" i="1"/>
  <c r="E11" i="1"/>
  <c r="D9" i="1"/>
  <c r="D8" i="1"/>
  <c r="D11" i="1" l="1"/>
  <c r="D38" i="1"/>
  <c r="D54" i="1" l="1"/>
  <c r="C54" i="1"/>
  <c r="D25" i="1"/>
  <c r="D70" i="1"/>
  <c r="D31" i="3"/>
  <c r="E73" i="1" l="1"/>
  <c r="E78" i="1" s="1"/>
  <c r="E76" i="1" s="1"/>
  <c r="F73" i="1"/>
  <c r="F78" i="1" s="1"/>
  <c r="F76" i="1" s="1"/>
  <c r="D225" i="3"/>
  <c r="D64" i="1" s="1"/>
  <c r="D126" i="3"/>
  <c r="D47" i="1" s="1"/>
  <c r="D96" i="3"/>
  <c r="D86" i="3"/>
  <c r="D75" i="3"/>
  <c r="D85" i="2"/>
  <c r="D284" i="3" l="1"/>
  <c r="D165" i="3"/>
  <c r="D120" i="3"/>
  <c r="D46" i="1" s="1"/>
  <c r="D45" i="3"/>
  <c r="D31" i="1" s="1"/>
  <c r="D7" i="3"/>
  <c r="D18" i="1" s="1"/>
  <c r="D35" i="2"/>
  <c r="D79" i="2"/>
  <c r="D49" i="1" l="1"/>
  <c r="C49" i="1"/>
  <c r="B49" i="1"/>
  <c r="D29" i="1"/>
  <c r="C29" i="1"/>
  <c r="B29" i="1"/>
  <c r="C55" i="1"/>
  <c r="A55" i="1"/>
  <c r="D55" i="1" l="1"/>
  <c r="D39" i="3"/>
  <c r="D28" i="1" s="1"/>
  <c r="C60" i="1" l="1"/>
  <c r="A60" i="1"/>
  <c r="C69" i="1"/>
  <c r="A69" i="1"/>
  <c r="C68" i="1"/>
  <c r="A68" i="1"/>
  <c r="C67" i="1"/>
  <c r="A67" i="1"/>
  <c r="C66" i="1"/>
  <c r="A66" i="1"/>
  <c r="C65" i="1"/>
  <c r="A65" i="1"/>
  <c r="C63" i="1"/>
  <c r="A63" i="1"/>
  <c r="C61" i="1"/>
  <c r="A61" i="1"/>
  <c r="C59" i="1"/>
  <c r="C58" i="1"/>
  <c r="A58" i="1"/>
  <c r="C57" i="1"/>
  <c r="A57" i="1"/>
  <c r="C56" i="1"/>
  <c r="A56" i="1"/>
  <c r="C53" i="1"/>
  <c r="A53" i="1"/>
  <c r="C52" i="1"/>
  <c r="A52" i="1"/>
  <c r="C51" i="1"/>
  <c r="A51" i="1"/>
  <c r="C50" i="1"/>
  <c r="A50" i="1"/>
  <c r="C48" i="1"/>
  <c r="A48" i="1"/>
  <c r="C45" i="1"/>
  <c r="A45" i="1"/>
  <c r="C44" i="1"/>
  <c r="A44" i="1"/>
  <c r="C43" i="1"/>
  <c r="A43" i="1"/>
  <c r="C42" i="1"/>
  <c r="A42" i="1"/>
  <c r="C41" i="1"/>
  <c r="A41" i="1"/>
  <c r="C40" i="1"/>
  <c r="A40" i="1"/>
  <c r="C39" i="1"/>
  <c r="A39" i="1"/>
  <c r="C37" i="1"/>
  <c r="A37" i="1"/>
  <c r="C36" i="1"/>
  <c r="A36" i="1"/>
  <c r="C35" i="1"/>
  <c r="A35" i="1"/>
  <c r="C34" i="1"/>
  <c r="A34" i="1"/>
  <c r="C32" i="1"/>
  <c r="A32" i="1"/>
  <c r="C30" i="1"/>
  <c r="A30" i="1"/>
  <c r="C28" i="1"/>
  <c r="A28" i="1"/>
  <c r="C24" i="1"/>
  <c r="A24" i="1"/>
  <c r="C22" i="1"/>
  <c r="A22" i="1"/>
  <c r="C21" i="1"/>
  <c r="A21" i="1"/>
  <c r="C20" i="1"/>
  <c r="A20" i="1"/>
  <c r="C19" i="1"/>
  <c r="A19" i="1"/>
  <c r="D65" i="2"/>
  <c r="D278" i="3"/>
  <c r="D68" i="1" s="1"/>
  <c r="D275" i="3"/>
  <c r="D67" i="1" s="1"/>
  <c r="D220" i="3"/>
  <c r="D63" i="1" s="1"/>
  <c r="D206" i="3"/>
  <c r="D189" i="3"/>
  <c r="D59" i="1" s="1"/>
  <c r="D186" i="3"/>
  <c r="D58" i="1" s="1"/>
  <c r="D182" i="3"/>
  <c r="D57" i="1" s="1"/>
  <c r="D174" i="3"/>
  <c r="D56" i="1" s="1"/>
  <c r="D160" i="3"/>
  <c r="D52" i="1" s="1"/>
  <c r="D53" i="1"/>
  <c r="D157" i="3"/>
  <c r="D51" i="1" s="1"/>
  <c r="D136" i="3"/>
  <c r="D50" i="1" s="1"/>
  <c r="D113" i="3"/>
  <c r="D45" i="1" s="1"/>
  <c r="D110" i="3"/>
  <c r="D44" i="1" s="1"/>
  <c r="D107" i="3"/>
  <c r="D43" i="1" s="1"/>
  <c r="D103" i="3"/>
  <c r="D42" i="1" s="1"/>
  <c r="D41" i="1"/>
  <c r="D40" i="1"/>
  <c r="D39" i="1"/>
  <c r="D82" i="3"/>
  <c r="D37" i="1" s="1"/>
  <c r="D79" i="3"/>
  <c r="D36" i="1" s="1"/>
  <c r="D35" i="1"/>
  <c r="D68" i="3"/>
  <c r="D34" i="1" s="1"/>
  <c r="D53" i="3"/>
  <c r="D42" i="3"/>
  <c r="D30" i="1" s="1"/>
  <c r="D24" i="1"/>
  <c r="D26" i="3"/>
  <c r="D22" i="1" s="1"/>
  <c r="D20" i="3"/>
  <c r="D13" i="3"/>
  <c r="D20" i="1" s="1"/>
  <c r="D10" i="3"/>
  <c r="D32" i="1" l="1"/>
  <c r="D19" i="1"/>
  <c r="D21" i="1"/>
  <c r="D68" i="2"/>
  <c r="D54" i="2"/>
  <c r="D62" i="2"/>
  <c r="D51" i="2"/>
  <c r="D45" i="2"/>
  <c r="D42" i="2"/>
  <c r="D39" i="2"/>
  <c r="D32" i="2"/>
  <c r="D29" i="2"/>
  <c r="D26" i="2"/>
  <c r="D87" i="2" l="1"/>
  <c r="D133" i="3"/>
  <c r="D214" i="3"/>
  <c r="D269" i="3"/>
  <c r="D272" i="3"/>
  <c r="D66" i="1" s="1"/>
  <c r="D281" i="3"/>
  <c r="D69" i="1" l="1"/>
  <c r="D287" i="3"/>
  <c r="D290" i="3" s="1"/>
  <c r="D65" i="1"/>
  <c r="D48" i="1"/>
  <c r="D71" i="1" s="1"/>
  <c r="D73" i="1" l="1"/>
  <c r="D78" i="1" s="1"/>
  <c r="D76" i="1" s="1"/>
</calcChain>
</file>

<file path=xl/sharedStrings.xml><?xml version="1.0" encoding="utf-8"?>
<sst xmlns="http://schemas.openxmlformats.org/spreadsheetml/2006/main" count="6611" uniqueCount="248">
  <si>
    <t>PŘÍJEM:</t>
  </si>
  <si>
    <t>PŘÍJMY CELKEM</t>
  </si>
  <si>
    <t>VÝDAJE:</t>
  </si>
  <si>
    <t>VÝDAJE CELKEM</t>
  </si>
  <si>
    <t>ROZDÍL</t>
  </si>
  <si>
    <t>Úřední deska:</t>
  </si>
  <si>
    <t>Elektronická deska:</t>
  </si>
  <si>
    <t>Vyvěšeno dne:</t>
  </si>
  <si>
    <t>Sejmuto dne:</t>
  </si>
  <si>
    <t>paragraf</t>
  </si>
  <si>
    <t>položka</t>
  </si>
  <si>
    <t>Název</t>
  </si>
  <si>
    <t>Částka</t>
  </si>
  <si>
    <t>Daň z příjmů fyz. osob ze záv. činn.</t>
  </si>
  <si>
    <t>Daň z příjmu fyz. osob ze sam. výd. činnosti</t>
  </si>
  <si>
    <t>Daň z příjmu fyz. osob z kap. výnosů</t>
  </si>
  <si>
    <t>Daň z příjmů práv. osob</t>
  </si>
  <si>
    <t>Daň z přidané hodonty</t>
  </si>
  <si>
    <t>Poplatek za komunální odpad</t>
  </si>
  <si>
    <t>Poplatek ze psů</t>
  </si>
  <si>
    <t>Odvod z loterií a podobných her</t>
  </si>
  <si>
    <t>Správní poplatky</t>
  </si>
  <si>
    <t>Daň z nemovitých věcí</t>
  </si>
  <si>
    <t>Dotace ze státního rozpočtu</t>
  </si>
  <si>
    <t>Dotace od ÚP</t>
  </si>
  <si>
    <t>Celkem</t>
  </si>
  <si>
    <t>za položky</t>
  </si>
  <si>
    <t>Přijaté nekapitálové příspěvky a náhrady</t>
  </si>
  <si>
    <t>Využívání a zneškodňování kom. odpadů</t>
  </si>
  <si>
    <t>Příjmy z prodeje zboží</t>
  </si>
  <si>
    <t>Příjmy z pronájmu pozemků</t>
  </si>
  <si>
    <t>Příjmy z pronájmu ost. nem. a jejich čás</t>
  </si>
  <si>
    <t>Ostatní nedaňové příjmy j.n.</t>
  </si>
  <si>
    <t>Činnost místní správy</t>
  </si>
  <si>
    <t>Příjmy z úroků</t>
  </si>
  <si>
    <t>Příjmy a výdaje z úvěr. finanč. operací</t>
  </si>
  <si>
    <t>Nákup materiálu j.n.</t>
  </si>
  <si>
    <t>Nákup ostatních služeb</t>
  </si>
  <si>
    <t>Výdaje na dodavatel. zajišť. opravy a údržbu</t>
  </si>
  <si>
    <t>Silnice</t>
  </si>
  <si>
    <t>Ostatní záležitosti kultury</t>
  </si>
  <si>
    <t>Elektrická energie</t>
  </si>
  <si>
    <t>Budovy, haly a stavby</t>
  </si>
  <si>
    <t>Veřejné osvětlení</t>
  </si>
  <si>
    <t>Platy zaměstnanců v pracovním poměru</t>
  </si>
  <si>
    <t>Pov. poj. na veřejné zdrav. pojištění</t>
  </si>
  <si>
    <t>Komunální služby a územní rozvoj j.n.</t>
  </si>
  <si>
    <t>Sběr a odvoz komunálních odpadů</t>
  </si>
  <si>
    <t>Drobný hmotný dlouhodobý majetek</t>
  </si>
  <si>
    <t>Pohonné hmoty a maziva</t>
  </si>
  <si>
    <t>Služby školení a vzdělávání</t>
  </si>
  <si>
    <t>Odměny členů zastupitelstva obcí a krajů</t>
  </si>
  <si>
    <t>Zastupitelstvo obcí</t>
  </si>
  <si>
    <t>Pov. poj. na osc. zab. a př. nast. p z.</t>
  </si>
  <si>
    <t>Ochranné pomůcky</t>
  </si>
  <si>
    <t>Výdaje na knihy, učební pomůcky a tisk</t>
  </si>
  <si>
    <t>Studená voda</t>
  </si>
  <si>
    <t>Nákup ostatních paliv a energie</t>
  </si>
  <si>
    <t>Poštovní služby</t>
  </si>
  <si>
    <t>Služby telekomunikací a radiokomunikací</t>
  </si>
  <si>
    <t>Služby peněžních ústavů- pojištění</t>
  </si>
  <si>
    <t>Výdaje na dodav. pořízení informací</t>
  </si>
  <si>
    <t>Výdaje na nákup softwaru a poč programů</t>
  </si>
  <si>
    <t>Cestovné</t>
  </si>
  <si>
    <t>Ostatní nákupy j.n.</t>
  </si>
  <si>
    <t>Věcné dary</t>
  </si>
  <si>
    <t>Ost. Neinv. trans.veřej.rozp.místní úrov.</t>
  </si>
  <si>
    <t>Služby peněžních ústavů</t>
  </si>
  <si>
    <t>Vratky trans.poskyt.v min.rozp.obdobích</t>
  </si>
  <si>
    <t>Finanční vypořádání minulých let</t>
  </si>
  <si>
    <t>Daň z příjmů právnických osob za obce</t>
  </si>
  <si>
    <t>Odvody za odnětí půdy ze zemědělského půd. fondu</t>
  </si>
  <si>
    <t>Poplatek za provoz, shrom. a odstr. kom. odpadu</t>
  </si>
  <si>
    <t>Neinvestiční transfery od krajů</t>
  </si>
  <si>
    <t>Podpora ostatních produkčních činností</t>
  </si>
  <si>
    <t>Ostatní záležitosti kultury, církví a sděl. prostř.</t>
  </si>
  <si>
    <t>dobrovolné vstupné na karneval</t>
  </si>
  <si>
    <t>Nebytové hospodářství</t>
  </si>
  <si>
    <t>Příjmy z pronájmu ost. nemovit. a jejich částí</t>
  </si>
  <si>
    <t>Ostatní příjmy z pronájmu majetku</t>
  </si>
  <si>
    <t>vratka za elektřinu, plyn</t>
  </si>
  <si>
    <t>Výstavba a údržba místních inženýrských sítí</t>
  </si>
  <si>
    <t>příjmy za pronájem plyn. Zařízení</t>
  </si>
  <si>
    <t>Příjmy z poskytovaných služeb a výrobků</t>
  </si>
  <si>
    <t>Příjmy z prod. zboží (již. nakoup. za účelem prodeje)</t>
  </si>
  <si>
    <t>Příjmy z prodeje ostatního hmotného dlouhodob. majetku</t>
  </si>
  <si>
    <t>Příjmy z poskytování služeb a výrobků</t>
  </si>
  <si>
    <t>Sběr a svoz komunálních odpadů</t>
  </si>
  <si>
    <t>Ostatní nedaňové příjmy jinde nezařazené</t>
  </si>
  <si>
    <t>Sběr a svoz nebezpečných odpadů</t>
  </si>
  <si>
    <t>Příjmy z prod. zboží (již nakoup. za účelem prodeje)</t>
  </si>
  <si>
    <t>vratky plyn, elektřina</t>
  </si>
  <si>
    <t>Požární ochrana - dobrovolná část</t>
  </si>
  <si>
    <t>Příjmy z pronájmu movitých věcí</t>
  </si>
  <si>
    <t>Přijaté pojistné náhrady</t>
  </si>
  <si>
    <t>Příjmy z podílů na zisku a dividend</t>
  </si>
  <si>
    <t>Ostatní příjmy z výnosů finančního majetku</t>
  </si>
  <si>
    <t>bonus za vedení účtu</t>
  </si>
  <si>
    <t>náklady na les</t>
  </si>
  <si>
    <t>Vnitřní obchod</t>
  </si>
  <si>
    <t>Ostatní záležitosti pozemních komunikací</t>
  </si>
  <si>
    <t>Provoz veřejné silniční dopravy</t>
  </si>
  <si>
    <t>Odvádění a čištění odpadních vod a nákl. s kaly</t>
  </si>
  <si>
    <t>Úpravy drobných vodních toků</t>
  </si>
  <si>
    <t>Neinvestiční příspěvky zřízeným příspěvkovým organ.</t>
  </si>
  <si>
    <t>Stroje, přístroje a zařízení</t>
  </si>
  <si>
    <t>Mateřské školy</t>
  </si>
  <si>
    <t>Ostatní osobní výdaje</t>
  </si>
  <si>
    <t>Knihy, učební pomůcky a tisk</t>
  </si>
  <si>
    <t>Plyn</t>
  </si>
  <si>
    <t>Programové vybavení</t>
  </si>
  <si>
    <t>Neinvestiční transfery cizím příspěvkovým organ.</t>
  </si>
  <si>
    <t>Činnosti knihovnické</t>
  </si>
  <si>
    <t>Zachování a obnova kulturních památek</t>
  </si>
  <si>
    <t>Rozhlas a televize</t>
  </si>
  <si>
    <t>Ostatní záležitosti sdělovacích prostředků</t>
  </si>
  <si>
    <t>dary finanční</t>
  </si>
  <si>
    <t>Pohoštění</t>
  </si>
  <si>
    <t>Využití volného času dětí a mládeže</t>
  </si>
  <si>
    <t>Neinvestiční transfery spolkům</t>
  </si>
  <si>
    <t>Ostatní zájmová činnost a rekreace</t>
  </si>
  <si>
    <t>Neinvestiční transfery církvím a náboženským společnostem</t>
  </si>
  <si>
    <t>Hospice</t>
  </si>
  <si>
    <t>Pomoc zdravotně postiženým a chronicky nemocným</t>
  </si>
  <si>
    <t>Ostatní nákupy dlohodobého nehmotného majetku</t>
  </si>
  <si>
    <t>Územní plánování</t>
  </si>
  <si>
    <t>Nákup zboží (za účelem dalšího prodeje)</t>
  </si>
  <si>
    <t>Pohonné hmoty</t>
  </si>
  <si>
    <t>Nákup kolků</t>
  </si>
  <si>
    <t>Platby daní a poplatků státnímu rozpočtu</t>
  </si>
  <si>
    <t>Pozemky</t>
  </si>
  <si>
    <t>Nájemné</t>
  </si>
  <si>
    <t>Péče o vzhled obcí a veřejnou zeleň</t>
  </si>
  <si>
    <t>Prádlo, oděv a obuv</t>
  </si>
  <si>
    <t>Povinné poju. na soc.zab. a přísp. na st. pol. zaměstnan</t>
  </si>
  <si>
    <t>Cestovné (tuzemské i zahraniční)</t>
  </si>
  <si>
    <t>Volby do zastupitelstev územních samosprávných celků</t>
  </si>
  <si>
    <t>Povinné pojistné na úraz. pojištění</t>
  </si>
  <si>
    <t>Odměny za užití dušev. vlastnictví</t>
  </si>
  <si>
    <t>Neinvestiční transfery obcím</t>
  </si>
  <si>
    <t>vratky VRÚU transferů poskyt. v minulých rozp. obd.</t>
  </si>
  <si>
    <t>Služby peněžních ústavů - pojištění</t>
  </si>
  <si>
    <t>Pojištění funkčně nespecifikované</t>
  </si>
  <si>
    <t>Ostatní finanční operace</t>
  </si>
  <si>
    <t>Pořízení, zachování a obnova hodnot nár his. povědomí</t>
  </si>
  <si>
    <t>Osobní asist., peč. služba a podpora samost. bydlení</t>
  </si>
  <si>
    <t>Požární ochrana - dobr. část</t>
  </si>
  <si>
    <t>Výdaje na poř. věcí a služeb - pohoštění</t>
  </si>
  <si>
    <t>Neinv.transf. spolkům</t>
  </si>
  <si>
    <t>Ost. neinv.transf.nezisk. a podob. organ.</t>
  </si>
  <si>
    <t>Pov. poj. na soc. zab. a př. nast. p. z.</t>
  </si>
  <si>
    <t>Sběr a svoz ost. odpadů (jiných než nebez. a komun.)</t>
  </si>
  <si>
    <t>poplatek za rozhlas</t>
  </si>
  <si>
    <t>náklady na zpravodaj</t>
  </si>
  <si>
    <t>Svaz měst a obcí</t>
  </si>
  <si>
    <t>vratka volby</t>
  </si>
  <si>
    <t>Platby daní a poplat. kraj., obcím a st. f.</t>
  </si>
  <si>
    <t>Příspěvek mysliveckému spolku</t>
  </si>
  <si>
    <t>investice  z  § 2321</t>
  </si>
  <si>
    <t>investice z § 3631</t>
  </si>
  <si>
    <t>obec Sněžné</t>
  </si>
  <si>
    <t>Poplatek z ubytovací kapacity</t>
  </si>
  <si>
    <t>Bytové hospodářství</t>
  </si>
  <si>
    <t>Splátky půjček prostř. Od OPS</t>
  </si>
  <si>
    <t>Příjmy z prodeje ost. HDM</t>
  </si>
  <si>
    <t>Rezervy</t>
  </si>
  <si>
    <t>Ostatní nákupy j. n.</t>
  </si>
  <si>
    <t>členské příspěvky OSH RK</t>
  </si>
  <si>
    <t>dar SDH Sněžné</t>
  </si>
  <si>
    <t>JSDH Nový Hrádek</t>
  </si>
  <si>
    <t>Platby daní a poplatků SR</t>
  </si>
  <si>
    <t>DSO Novoměstsko</t>
  </si>
  <si>
    <t>Org. 26</t>
  </si>
  <si>
    <t>DSO ROH</t>
  </si>
  <si>
    <t>Daň z hazardních her</t>
  </si>
  <si>
    <t>Zrušený odvod z loterií</t>
  </si>
  <si>
    <t>Neinvestiční transfery ze SR</t>
  </si>
  <si>
    <t>Příj. Nekapit. Příspěvky, náhrady</t>
  </si>
  <si>
    <t>Budovy, haly, stavby</t>
  </si>
  <si>
    <t>Vodní díla v zeměděl. Krajině</t>
  </si>
  <si>
    <t>opravy</t>
  </si>
  <si>
    <t>materiál</t>
  </si>
  <si>
    <t>oprava střechy</t>
  </si>
  <si>
    <t>Ostatní činnosti jinde nezařazené</t>
  </si>
  <si>
    <t>Volba prezidenta republiky</t>
  </si>
  <si>
    <t>Neinvestiční  transfery obecně prospěšným společnostem</t>
  </si>
  <si>
    <t>Ostatní neinvestiční transfery veřejným rozpočtům územní úrovně</t>
  </si>
  <si>
    <t>Pěstební činnost</t>
  </si>
  <si>
    <t>investice z § 2221</t>
  </si>
  <si>
    <t>investice z § 3722</t>
  </si>
  <si>
    <t>Volby do Parlamentu ČR</t>
  </si>
  <si>
    <t>Nákup DHM jinde nezařazený</t>
  </si>
  <si>
    <t>investice z § 3326</t>
  </si>
  <si>
    <t xml:space="preserve">kronika, besídky pro děti, soutěže, výstavy, výlety </t>
  </si>
  <si>
    <t>vítání občánků, životní výročí, plesy, poutě, posvícení, rozsvěcení stromku</t>
  </si>
  <si>
    <t>třída</t>
  </si>
  <si>
    <t>Daňové příjmy</t>
  </si>
  <si>
    <t>Nedaňové příjmy</t>
  </si>
  <si>
    <t>Kapitálové příjmy</t>
  </si>
  <si>
    <t>Přijaté transfery</t>
  </si>
  <si>
    <t>pronájem obchodu, místnosti pro psy, střechy</t>
  </si>
  <si>
    <t>Připomínky k návrhu rozpočtu obce mohou občané územního samosprávného celku uplatnit písemně do 17.12.2018 nebo ústně při jeho projednávání na zasedání zastupitelstva.</t>
  </si>
  <si>
    <t xml:space="preserve">Návrh rozpočtu 2019 a informace o schváleném  rozpočtu na  rok 2018 a o očekávaném nebo skutečném plnění rozpočtu za rok 2018 (zák. 23/2017 Sb., o pravidlech rozpočtové odpovědnosti, §5 odst.3) </t>
  </si>
  <si>
    <r>
      <t>najdete též na internetových stránkách</t>
    </r>
    <r>
      <rPr>
        <b/>
        <sz val="11"/>
        <color theme="1"/>
        <rFont val="Calibri"/>
        <family val="2"/>
        <charset val="238"/>
        <scheme val="minor"/>
      </rPr>
      <t xml:space="preserve"> www.obecvestec.eu</t>
    </r>
  </si>
  <si>
    <t>ZŠ a MŠ Trivium</t>
  </si>
  <si>
    <t>Nespecifikované rezervy</t>
  </si>
  <si>
    <t>Pitná voda</t>
  </si>
  <si>
    <t>investice z §2310</t>
  </si>
  <si>
    <t>Sběr a svoz ostatních odpadů (objemný odpad)</t>
  </si>
  <si>
    <t>Využívání a zneškodňování komunál. Odpadů (sklo, papír, plast)</t>
  </si>
  <si>
    <t>zastupitelstva.</t>
  </si>
  <si>
    <r>
      <t>o pravidlech rozpočtové odpovědnosti, §5 odst.3) najdete též na internetových stránkách</t>
    </r>
    <r>
      <rPr>
        <b/>
        <sz val="11"/>
        <color theme="1"/>
        <rFont val="Calibri"/>
        <family val="2"/>
        <charset val="238"/>
        <scheme val="minor"/>
      </rPr>
      <t xml:space="preserve"> www.snezne.net.</t>
    </r>
  </si>
  <si>
    <t>ROZPOČET je schodkový</t>
  </si>
  <si>
    <t>FINANCOVÁNÍ (-)</t>
  </si>
  <si>
    <t>Třída 8 (-)</t>
  </si>
  <si>
    <t>pol. 8115</t>
  </si>
  <si>
    <t>pol. 8114/8124</t>
  </si>
  <si>
    <t>splátky jistiny úvěrů</t>
  </si>
  <si>
    <t>financování z přebytků minulých let</t>
  </si>
  <si>
    <t>Krizová opatření</t>
  </si>
  <si>
    <t>Rezerva na krizová opatření</t>
  </si>
  <si>
    <t>příjmy za odpady na smlouvy - faktury</t>
  </si>
  <si>
    <t>Volby do Evropského parlamentu</t>
  </si>
  <si>
    <t>technická</t>
  </si>
  <si>
    <t>daň obec</t>
  </si>
  <si>
    <t>Zrušené místní poplatky</t>
  </si>
  <si>
    <t>NÁVRH ROZPOČTU NA ROK 2021 v členění na závazné ukazatele</t>
  </si>
  <si>
    <t>ROK 2020</t>
  </si>
  <si>
    <t>Schválený rozpočet na rok 2020</t>
  </si>
  <si>
    <t>Skutečnost k 31.10.2020</t>
  </si>
  <si>
    <t>Očekávané plnění k 31.12.2020</t>
  </si>
  <si>
    <t>Návr rozpočtu na rok 2021</t>
  </si>
  <si>
    <t>Základní školy</t>
  </si>
  <si>
    <t>Základní škola</t>
  </si>
  <si>
    <t>Neinv.transf.fyz.osobám</t>
  </si>
  <si>
    <t>Pěstebná činnost</t>
  </si>
  <si>
    <t>polní cesty a chodník u prodejny</t>
  </si>
  <si>
    <t>chodník nový</t>
  </si>
  <si>
    <t xml:space="preserve">Připomínky k návrhu rozpočtu obce mohou občané územního samosprávného celku uplatnit písemně do 11.12.2020 nebo ústně při jeho projednávání na zasedání </t>
  </si>
  <si>
    <t xml:space="preserve">Návrh rozpočtu 2021 a informace o schváleném  rozpočtu na  rok 2020 a o očekávaném nebo skutečném plnění rozpočtu za rok 2020 (zák. 23/2017 Sb., </t>
  </si>
  <si>
    <t>nájmy bytů + předpoklad dluh Střelková  a Tóthová 50 tis.</t>
  </si>
  <si>
    <t>rok 2021</t>
  </si>
  <si>
    <t>Nona příspěvek</t>
  </si>
  <si>
    <t>VEMA</t>
  </si>
  <si>
    <t>investice z § 2219</t>
  </si>
  <si>
    <t>Odměny za užití počítačových programů</t>
  </si>
  <si>
    <t>Zpracování dat a služby souv. s IT a kom, upgrade programů</t>
  </si>
  <si>
    <t>upgrade,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</si>
</sst>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44" fontId="0" fillId="0" borderId="0" xfId="0" applyNumberFormat="1"/>
    <xf numFmtId="44" fontId="3" fillId="0" borderId="0" xfId="0" applyNumberFormat="1" applyFont="1"/>
    <xf numFmtId="0" fontId="4" fillId="0" borderId="0" xfId="0" applyFont="1"/>
    <xf numFmtId="0" fontId="0" fillId="0" borderId="0" xfId="0" applyNumberFormat="1"/>
    <xf numFmtId="0" fontId="3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NumberFormat="1" applyFont="1"/>
    <xf numFmtId="44" fontId="1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0" fillId="0" borderId="0" xfId="0" applyFont="1"/>
    <xf numFmtId="44" fontId="0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/>
    <xf numFmtId="44" fontId="0" fillId="0" borderId="0" xfId="0" applyNumberFormat="1" applyFill="1"/>
    <xf numFmtId="0" fontId="1" fillId="0" borderId="1" xfId="0" applyFont="1" applyBorder="1"/>
    <xf numFmtId="0" fontId="1" fillId="0" borderId="2" xfId="0" applyFont="1" applyBorder="1"/>
    <xf numFmtId="44" fontId="1" fillId="0" borderId="3" xfId="0" applyNumberFormat="1" applyFont="1" applyBorder="1"/>
    <xf numFmtId="0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2" xfId="0" applyNumberFormat="1" applyFont="1" applyBorder="1"/>
    <xf numFmtId="0" fontId="3" fillId="0" borderId="1" xfId="0" applyFont="1" applyBorder="1"/>
    <xf numFmtId="44" fontId="3" fillId="0" borderId="2" xfId="0" applyNumberFormat="1" applyFont="1" applyBorder="1"/>
    <xf numFmtId="0" fontId="0" fillId="0" borderId="2" xfId="0" applyBorder="1"/>
    <xf numFmtId="44" fontId="1" fillId="0" borderId="0" xfId="0" applyNumberFormat="1" applyFont="1" applyBorder="1"/>
    <xf numFmtId="0" fontId="0" fillId="0" borderId="0" xfId="0" applyBorder="1"/>
    <xf numFmtId="44" fontId="0" fillId="0" borderId="0" xfId="0" applyNumberFormat="1" applyFont="1" applyFill="1"/>
    <xf numFmtId="44" fontId="1" fillId="0" borderId="0" xfId="0" applyNumberFormat="1" applyFont="1" applyFill="1"/>
    <xf numFmtId="0" fontId="0" fillId="0" borderId="1" xfId="0" applyBorder="1" applyAlignment="1">
      <alignment horizontal="left"/>
    </xf>
    <xf numFmtId="0" fontId="1" fillId="0" borderId="0" xfId="0" applyFont="1" applyBorder="1"/>
    <xf numFmtId="0" fontId="0" fillId="0" borderId="0" xfId="0" applyFont="1" applyFill="1" applyBorder="1"/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44" fontId="1" fillId="3" borderId="3" xfId="0" applyNumberFormat="1" applyFont="1" applyFill="1" applyBorder="1"/>
    <xf numFmtId="0" fontId="0" fillId="0" borderId="0" xfId="0" applyFont="1" applyBorder="1"/>
    <xf numFmtId="44" fontId="0" fillId="0" borderId="0" xfId="0" applyNumberFormat="1" applyFont="1" applyBorder="1"/>
    <xf numFmtId="0" fontId="1" fillId="0" borderId="4" xfId="0" applyFont="1" applyBorder="1"/>
    <xf numFmtId="0" fontId="1" fillId="2" borderId="4" xfId="0" applyFont="1" applyFill="1" applyBorder="1"/>
    <xf numFmtId="0" fontId="0" fillId="0" borderId="4" xfId="0" applyBorder="1"/>
    <xf numFmtId="0" fontId="0" fillId="0" borderId="4" xfId="0" applyNumberFormat="1" applyBorder="1"/>
    <xf numFmtId="44" fontId="0" fillId="2" borderId="4" xfId="0" applyNumberFormat="1" applyFill="1" applyBorder="1"/>
    <xf numFmtId="44" fontId="0" fillId="0" borderId="4" xfId="0" applyNumberFormat="1" applyBorder="1"/>
    <xf numFmtId="0" fontId="1" fillId="2" borderId="4" xfId="0" applyFont="1" applyFill="1" applyBorder="1" applyAlignment="1">
      <alignment horizontal="center" wrapText="1"/>
    </xf>
    <xf numFmtId="0" fontId="0" fillId="0" borderId="4" xfId="0" applyFont="1" applyBorder="1"/>
    <xf numFmtId="44" fontId="0" fillId="2" borderId="4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0" borderId="4" xfId="0" applyNumberFormat="1" applyFont="1" applyBorder="1"/>
    <xf numFmtId="44" fontId="1" fillId="2" borderId="4" xfId="0" applyNumberFormat="1" applyFont="1" applyFill="1" applyBorder="1"/>
    <xf numFmtId="44" fontId="1" fillId="3" borderId="4" xfId="0" applyNumberFormat="1" applyFont="1" applyFill="1" applyBorder="1"/>
    <xf numFmtId="44" fontId="1" fillId="0" borderId="4" xfId="0" applyNumberFormat="1" applyFont="1" applyBorder="1"/>
    <xf numFmtId="0" fontId="1" fillId="4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right"/>
    </xf>
    <xf numFmtId="0" fontId="0" fillId="0" borderId="4" xfId="0" applyNumberFormat="1" applyFont="1" applyBorder="1"/>
    <xf numFmtId="14" fontId="0" fillId="0" borderId="0" xfId="0" applyNumberFormat="1"/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12" xfId="0" applyFont="1" applyBorder="1" applyAlignment="1">
      <alignment vertical="center"/>
    </xf>
    <xf numFmtId="0" fontId="0" fillId="0" borderId="16" xfId="0" applyBorder="1"/>
    <xf numFmtId="44" fontId="0" fillId="0" borderId="16" xfId="0" applyNumberFormat="1" applyBorder="1"/>
    <xf numFmtId="44" fontId="0" fillId="2" borderId="16" xfId="0" applyNumberFormat="1" applyFill="1" applyBorder="1"/>
    <xf numFmtId="0" fontId="5" fillId="2" borderId="0" xfId="0" applyFont="1" applyFill="1" applyBorder="1"/>
    <xf numFmtId="0" fontId="5" fillId="0" borderId="1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1" xfId="0" applyBorder="1"/>
    <xf numFmtId="44" fontId="5" fillId="4" borderId="15" xfId="0" applyNumberFormat="1" applyFont="1" applyFill="1" applyBorder="1"/>
    <xf numFmtId="44" fontId="7" fillId="2" borderId="18" xfId="0" applyNumberFormat="1" applyFont="1" applyFill="1" applyBorder="1"/>
    <xf numFmtId="0" fontId="7" fillId="0" borderId="6" xfId="0" applyFont="1" applyBorder="1"/>
    <xf numFmtId="44" fontId="0" fillId="3" borderId="4" xfId="0" applyNumberFormat="1" applyFont="1" applyFill="1" applyBorder="1"/>
    <xf numFmtId="0" fontId="1" fillId="4" borderId="22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  <xf numFmtId="44" fontId="1" fillId="2" borderId="8" xfId="0" applyNumberFormat="1" applyFont="1" applyFill="1" applyBorder="1"/>
    <xf numFmtId="44" fontId="1" fillId="0" borderId="8" xfId="0" applyNumberFormat="1" applyFont="1" applyBorder="1"/>
    <xf numFmtId="0" fontId="0" fillId="0" borderId="20" xfId="0" applyBorder="1"/>
    <xf numFmtId="44" fontId="5" fillId="2" borderId="13" xfId="0" applyNumberFormat="1" applyFont="1" applyFill="1" applyBorder="1"/>
    <xf numFmtId="44" fontId="5" fillId="4" borderId="23" xfId="0" applyNumberFormat="1" applyFont="1" applyFill="1" applyBorder="1"/>
    <xf numFmtId="44" fontId="0" fillId="4" borderId="11" xfId="0" applyNumberFormat="1" applyFill="1" applyBorder="1"/>
    <xf numFmtId="44" fontId="7" fillId="2" borderId="7" xfId="0" applyNumberFormat="1" applyFont="1" applyFill="1" applyBorder="1"/>
    <xf numFmtId="44" fontId="0" fillId="0" borderId="21" xfId="0" applyNumberFormat="1" applyFill="1" applyBorder="1"/>
    <xf numFmtId="0" fontId="1" fillId="4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W91"/>
  <sheetViews>
    <sheetView tabSelected="1" topLeftCell="A72" workbookViewId="0">
      <selection activeCell="B89" sqref="B89"/>
    </sheetView>
  </sheetViews>
  <sheetFormatPr defaultRowHeight="15" x14ac:dyDescent="0.25"/>
  <cols>
    <col min="1" max="1" width="16.7109375" customWidth="1"/>
    <col min="2" max="2" width="10.28515625" customWidth="1"/>
    <col min="3" max="3" width="50.42578125" customWidth="1"/>
    <col min="4" max="4" width="20.28515625" customWidth="1"/>
    <col min="5" max="5" width="17.85546875" customWidth="1"/>
    <col min="6" max="6" width="17.7109375" customWidth="1"/>
    <col min="7" max="7" width="18" customWidth="1"/>
    <col min="9" max="9" width="15.140625" bestFit="1" customWidth="1"/>
  </cols>
  <sheetData>
    <row r="1" spans="1:7" ht="18.75" x14ac:dyDescent="0.3">
      <c r="A1" s="85" t="s">
        <v>226</v>
      </c>
      <c r="B1" s="85"/>
      <c r="C1" s="85"/>
      <c r="D1" s="85"/>
    </row>
    <row r="2" spans="1:7" ht="18.75" x14ac:dyDescent="0.3">
      <c r="A2" s="85" t="s">
        <v>160</v>
      </c>
      <c r="B2" s="85"/>
      <c r="C2" s="85"/>
      <c r="D2" s="85"/>
    </row>
    <row r="3" spans="1:7" ht="14.45" x14ac:dyDescent="0.3">
      <c r="E3" s="84" t="s">
        <v>227</v>
      </c>
      <c r="F3" s="84"/>
      <c r="G3" s="84"/>
    </row>
    <row r="4" spans="1:7" ht="45.75" x14ac:dyDescent="0.3">
      <c r="A4" s="6" t="s">
        <v>0</v>
      </c>
      <c r="D4" s="48" t="s">
        <v>231</v>
      </c>
      <c r="E4" s="74" t="s">
        <v>228</v>
      </c>
      <c r="F4" s="74" t="s">
        <v>229</v>
      </c>
      <c r="G4" s="56" t="s">
        <v>230</v>
      </c>
    </row>
    <row r="5" spans="1:7" x14ac:dyDescent="0.25">
      <c r="A5" s="42" t="s">
        <v>195</v>
      </c>
      <c r="B5" s="42" t="s">
        <v>10</v>
      </c>
      <c r="C5" s="42" t="s">
        <v>11</v>
      </c>
      <c r="D5" s="43" t="s">
        <v>12</v>
      </c>
      <c r="E5" s="42" t="s">
        <v>12</v>
      </c>
      <c r="F5" s="42" t="s">
        <v>12</v>
      </c>
      <c r="G5" s="42" t="s">
        <v>12</v>
      </c>
    </row>
    <row r="6" spans="1:7" x14ac:dyDescent="0.25">
      <c r="A6" s="44">
        <v>1</v>
      </c>
      <c r="B6" s="45"/>
      <c r="C6" s="44" t="s">
        <v>196</v>
      </c>
      <c r="D6" s="46">
        <f>'Rozpočet příjmy'!D4+'Rozpočet příjmy'!D5+'Rozpočet příjmy'!D6+'Rozpočet příjmy'!D7+'Rozpočet příjmy'!D8+'Rozpočet příjmy'!D9+'Rozpočet příjmy'!D10+'Rozpočet příjmy'!D11+'Rozpočet příjmy'!D12+'Rozpočet příjmy'!D13+'Rozpočet příjmy'!D14+'Rozpočet příjmy'!D16+'Rozpočet příjmy'!D17+'Rozpočet příjmy'!D18+'Rozpočet příjmy'!D19+'Rozpočet příjmy'!D20+'Rozpočet příjmy'!D15</f>
        <v>2402244</v>
      </c>
      <c r="E6" s="47">
        <v>2583474</v>
      </c>
      <c r="F6" s="47">
        <v>1930368.57</v>
      </c>
      <c r="G6" s="47">
        <v>2674804</v>
      </c>
    </row>
    <row r="7" spans="1:7" x14ac:dyDescent="0.25">
      <c r="A7" s="44">
        <v>2</v>
      </c>
      <c r="B7" s="45"/>
      <c r="C7" s="44" t="s">
        <v>197</v>
      </c>
      <c r="D7" s="46">
        <f>'Rozpočet příjmy'!D21+'Rozpočet příjmy'!D28+'Rozpočet příjmy'!D31+'Rozpočet příjmy'!D34+'Rozpočet příjmy'!D37+'Rozpočet příjmy'!D38+'Rozpočet příjmy'!D41+'Rozpočet příjmy'!D44+'Rozpočet příjmy'!D47+'Rozpočet příjmy'!D48+'Rozpočet příjmy'!D49+'Rozpočet příjmy'!D50+'Rozpočet příjmy'!D53+'Rozpočet příjmy'!D57+'Rozpočet příjmy'!D58+'Rozpočet příjmy'!D61+'Rozpočet příjmy'!D64+'Rozpočet příjmy'!D67+'Rozpočet příjmy'!D70+'Rozpočet příjmy'!D71+'Rozpočet příjmy'!D72+'Rozpočet příjmy'!D73+'Rozpočet příjmy'!D74+'Rozpočet příjmy'!D75+'Rozpočet příjmy'!D76+'Rozpočet příjmy'!D77+'Rozpočet příjmy'!D81+'Rozpočet příjmy'!D82+'Rozpočet příjmy'!D83+'Rozpočet příjmy'!D84+'Rozpočet příjmy'!D59</f>
        <v>295584</v>
      </c>
      <c r="E7" s="47">
        <v>219584</v>
      </c>
      <c r="F7" s="47">
        <v>141109.41</v>
      </c>
      <c r="G7" s="47">
        <v>439097</v>
      </c>
    </row>
    <row r="8" spans="1:7" x14ac:dyDescent="0.25">
      <c r="A8" s="44">
        <v>3</v>
      </c>
      <c r="B8" s="45"/>
      <c r="C8" s="44" t="s">
        <v>198</v>
      </c>
      <c r="D8" s="46">
        <f>'Rozpočet příjmy'!D78</f>
        <v>0</v>
      </c>
      <c r="E8" s="47">
        <v>0</v>
      </c>
      <c r="F8" s="47"/>
      <c r="G8" s="47"/>
    </row>
    <row r="9" spans="1:7" x14ac:dyDescent="0.25">
      <c r="A9" s="44">
        <v>4</v>
      </c>
      <c r="B9" s="45"/>
      <c r="C9" s="44" t="s">
        <v>199</v>
      </c>
      <c r="D9" s="46">
        <f>'Rozpočet příjmy'!D22+'Rozpočet příjmy'!D23+'Rozpočet příjmy'!D24+'Rozpočet příjmy'!D25</f>
        <v>70800</v>
      </c>
      <c r="E9" s="47">
        <v>68100</v>
      </c>
      <c r="F9" s="47">
        <v>441000</v>
      </c>
      <c r="G9" s="47">
        <v>482350</v>
      </c>
    </row>
    <row r="10" spans="1:7" thickBot="1" x14ac:dyDescent="0.35">
      <c r="B10" s="4"/>
      <c r="D10" s="36"/>
    </row>
    <row r="11" spans="1:7" ht="19.5" thickBot="1" x14ac:dyDescent="0.35">
      <c r="A11" s="26" t="s">
        <v>1</v>
      </c>
      <c r="B11" s="27"/>
      <c r="C11" s="28"/>
      <c r="D11" s="76">
        <f>SUM(D6:D10)</f>
        <v>2768628</v>
      </c>
      <c r="E11" s="39">
        <f t="shared" ref="E11:F11" si="0">SUM(E6:E10)</f>
        <v>2871158</v>
      </c>
      <c r="F11" s="39">
        <f t="shared" si="0"/>
        <v>2512477.98</v>
      </c>
      <c r="G11" s="77">
        <f>SUM(G6:G9)</f>
        <v>3596251</v>
      </c>
    </row>
    <row r="12" spans="1:7" ht="18" x14ac:dyDescent="0.35">
      <c r="A12" s="3"/>
      <c r="B12" s="5"/>
      <c r="D12" s="4"/>
    </row>
    <row r="13" spans="1:7" ht="18" x14ac:dyDescent="0.35">
      <c r="A13" s="3"/>
      <c r="B13" s="5"/>
      <c r="D13" s="4"/>
    </row>
    <row r="14" spans="1:7" ht="18" x14ac:dyDescent="0.35">
      <c r="A14" s="3"/>
      <c r="B14" s="5"/>
      <c r="D14" s="4"/>
    </row>
    <row r="15" spans="1:7" ht="14.45" x14ac:dyDescent="0.3">
      <c r="A15" s="30"/>
      <c r="B15" s="30"/>
      <c r="C15" s="30"/>
      <c r="D15" s="30"/>
      <c r="E15" s="84" t="s">
        <v>227</v>
      </c>
      <c r="F15" s="84"/>
      <c r="G15" s="84"/>
    </row>
    <row r="16" spans="1:7" ht="45.75" x14ac:dyDescent="0.3">
      <c r="A16" s="6" t="s">
        <v>2</v>
      </c>
      <c r="D16" s="48" t="s">
        <v>231</v>
      </c>
      <c r="E16" s="74" t="s">
        <v>228</v>
      </c>
      <c r="F16" s="56" t="s">
        <v>229</v>
      </c>
      <c r="G16" s="75" t="s">
        <v>230</v>
      </c>
    </row>
    <row r="17" spans="1:8" x14ac:dyDescent="0.25">
      <c r="A17" s="42" t="s">
        <v>9</v>
      </c>
      <c r="B17" s="42" t="s">
        <v>10</v>
      </c>
      <c r="C17" s="42" t="s">
        <v>11</v>
      </c>
      <c r="D17" s="43" t="s">
        <v>12</v>
      </c>
      <c r="E17" s="42" t="s">
        <v>12</v>
      </c>
      <c r="F17" s="42" t="s">
        <v>12</v>
      </c>
      <c r="G17" s="42" t="s">
        <v>12</v>
      </c>
    </row>
    <row r="18" spans="1:8" x14ac:dyDescent="0.25">
      <c r="A18" s="49">
        <v>1031</v>
      </c>
      <c r="B18" s="49"/>
      <c r="C18" s="49" t="s">
        <v>187</v>
      </c>
      <c r="D18" s="50">
        <f>'Rozpočet výdaje'!D7</f>
        <v>111000</v>
      </c>
      <c r="E18" s="47">
        <v>75000</v>
      </c>
      <c r="F18" s="47">
        <v>53722.28</v>
      </c>
      <c r="G18" s="47">
        <v>75000</v>
      </c>
      <c r="H18" s="83"/>
    </row>
    <row r="19" spans="1:8" ht="14.45" hidden="1" x14ac:dyDescent="0.3">
      <c r="A19" s="44">
        <f>'Rozpočet výdaje'!A10</f>
        <v>1032</v>
      </c>
      <c r="B19" s="47"/>
      <c r="C19" s="44" t="str">
        <f>'Rozpočet výdaje'!C10</f>
        <v>Podpora ostatních produkčních činností</v>
      </c>
      <c r="D19" s="46">
        <f>'Rozpočet výdaje'!D10</f>
        <v>0</v>
      </c>
      <c r="E19" s="47"/>
      <c r="F19" s="47"/>
      <c r="G19" s="47"/>
    </row>
    <row r="20" spans="1:8" ht="14.45" hidden="1" x14ac:dyDescent="0.3">
      <c r="A20" s="44">
        <f>'Rozpočet výdaje'!A13</f>
        <v>2141</v>
      </c>
      <c r="B20" s="47"/>
      <c r="C20" s="44" t="str">
        <f>'Rozpočet výdaje'!C13</f>
        <v>Vnitřní obchod</v>
      </c>
      <c r="D20" s="46">
        <f>'Rozpočet výdaje'!D13</f>
        <v>0</v>
      </c>
      <c r="E20" s="47"/>
      <c r="F20" s="47"/>
      <c r="G20" s="47"/>
    </row>
    <row r="21" spans="1:8" x14ac:dyDescent="0.25">
      <c r="A21" s="44">
        <f>'Rozpočet výdaje'!A20</f>
        <v>2212</v>
      </c>
      <c r="B21" s="47"/>
      <c r="C21" s="44" t="str">
        <f>'Rozpočet výdaje'!C20</f>
        <v>Silnice</v>
      </c>
      <c r="D21" s="46">
        <f>'Rozpočet výdaje'!D20</f>
        <v>70000</v>
      </c>
      <c r="E21" s="47">
        <v>590000</v>
      </c>
      <c r="F21" s="47">
        <v>659176.19999999995</v>
      </c>
      <c r="G21" s="47">
        <v>730000</v>
      </c>
    </row>
    <row r="22" spans="1:8" x14ac:dyDescent="0.25">
      <c r="A22" s="44">
        <f>'Rozpočet výdaje'!A26</f>
        <v>2219</v>
      </c>
      <c r="B22" s="47"/>
      <c r="C22" s="44" t="str">
        <f>'Rozpočet výdaje'!C26</f>
        <v>Ostatní záležitosti pozemních komunikací</v>
      </c>
      <c r="D22" s="46">
        <f>'Rozpočet výdaje'!D26</f>
        <v>495000</v>
      </c>
      <c r="E22" s="47">
        <v>10000</v>
      </c>
      <c r="F22" s="47">
        <v>23666</v>
      </c>
      <c r="G22" s="47">
        <v>28300</v>
      </c>
    </row>
    <row r="23" spans="1:8" x14ac:dyDescent="0.25">
      <c r="A23" s="51" t="s">
        <v>244</v>
      </c>
      <c r="B23" s="52">
        <v>6121</v>
      </c>
      <c r="C23" s="42" t="s">
        <v>42</v>
      </c>
      <c r="D23" s="53">
        <f>'Rozpočet výdaje'!D25</f>
        <v>300000</v>
      </c>
      <c r="E23" s="47">
        <v>0</v>
      </c>
      <c r="F23" s="47">
        <v>0</v>
      </c>
      <c r="G23" s="47">
        <v>0</v>
      </c>
    </row>
    <row r="24" spans="1:8" x14ac:dyDescent="0.25">
      <c r="A24" s="44">
        <f>'Rozpočet výdaje'!A31</f>
        <v>2221</v>
      </c>
      <c r="B24" s="47"/>
      <c r="C24" s="44" t="str">
        <f>'Rozpočet výdaje'!C31</f>
        <v>Provoz veřejné silniční dopravy</v>
      </c>
      <c r="D24" s="46">
        <f>'Rozpočet výdaje'!D31</f>
        <v>7000</v>
      </c>
      <c r="E24" s="47">
        <v>2000</v>
      </c>
      <c r="F24" s="47">
        <v>6065</v>
      </c>
      <c r="G24" s="47">
        <v>8065</v>
      </c>
    </row>
    <row r="25" spans="1:8" x14ac:dyDescent="0.25">
      <c r="A25" s="51" t="s">
        <v>188</v>
      </c>
      <c r="B25" s="52">
        <v>6121</v>
      </c>
      <c r="C25" s="42" t="s">
        <v>42</v>
      </c>
      <c r="D25" s="53">
        <f>'Rozpočet výdaje'!D30</f>
        <v>2000</v>
      </c>
      <c r="E25" s="54">
        <v>2000</v>
      </c>
      <c r="F25" s="54">
        <v>0</v>
      </c>
      <c r="G25" s="55">
        <v>2000</v>
      </c>
    </row>
    <row r="26" spans="1:8" x14ac:dyDescent="0.25">
      <c r="A26" s="57">
        <v>2310</v>
      </c>
      <c r="B26" s="58"/>
      <c r="C26" s="49" t="s">
        <v>206</v>
      </c>
      <c r="D26" s="50">
        <f>'Rozpočet výdaje'!D34</f>
        <v>200000</v>
      </c>
      <c r="E26" s="73">
        <v>500000</v>
      </c>
      <c r="F26" s="73">
        <v>562345</v>
      </c>
      <c r="G26" s="47">
        <v>562345</v>
      </c>
    </row>
    <row r="27" spans="1:8" x14ac:dyDescent="0.25">
      <c r="A27" s="51" t="s">
        <v>207</v>
      </c>
      <c r="B27" s="52">
        <v>6121</v>
      </c>
      <c r="C27" s="42" t="s">
        <v>42</v>
      </c>
      <c r="D27" s="53">
        <f>'Rozpočet výdaje'!D33</f>
        <v>200000</v>
      </c>
      <c r="E27" s="54">
        <v>500000</v>
      </c>
      <c r="F27" s="54">
        <v>562345</v>
      </c>
      <c r="G27" s="55">
        <v>562345</v>
      </c>
    </row>
    <row r="28" spans="1:8" x14ac:dyDescent="0.25">
      <c r="A28" s="44">
        <f>'Rozpočet výdaje'!A39</f>
        <v>2321</v>
      </c>
      <c r="B28" s="47"/>
      <c r="C28" s="44" t="str">
        <f>'Rozpočet výdaje'!C39</f>
        <v>Odvádění a čištění odpadních vod a nákl. s kaly</v>
      </c>
      <c r="D28" s="46">
        <f>'Rozpočet výdaje'!D39</f>
        <v>10000</v>
      </c>
      <c r="E28" s="47">
        <v>10000</v>
      </c>
      <c r="F28" s="47">
        <v>3146</v>
      </c>
      <c r="G28" s="47">
        <v>10000</v>
      </c>
    </row>
    <row r="29" spans="1:8" ht="14.45" hidden="1" x14ac:dyDescent="0.3">
      <c r="A29" s="51" t="s">
        <v>158</v>
      </c>
      <c r="B29" s="52">
        <f>'Rozpočet výdaje'!B38</f>
        <v>6121</v>
      </c>
      <c r="C29" s="42" t="str">
        <f>'Rozpočet výdaje'!C25</f>
        <v>Budovy, haly a stavby</v>
      </c>
      <c r="D29" s="53">
        <f>'Rozpočet výdaje'!D38</f>
        <v>0</v>
      </c>
      <c r="E29" s="55"/>
      <c r="F29" s="55"/>
      <c r="G29" s="47"/>
    </row>
    <row r="30" spans="1:8" ht="14.45" hidden="1" x14ac:dyDescent="0.3">
      <c r="A30" s="44">
        <f>'Rozpočet výdaje'!A42</f>
        <v>2333</v>
      </c>
      <c r="B30" s="47"/>
      <c r="C30" s="44" t="str">
        <f>'Rozpočet výdaje'!C42</f>
        <v>Úpravy drobných vodních toků</v>
      </c>
      <c r="D30" s="46">
        <f>'Rozpočet výdaje'!D42</f>
        <v>0</v>
      </c>
      <c r="E30" s="47"/>
      <c r="F30" s="47"/>
      <c r="G30" s="47"/>
    </row>
    <row r="31" spans="1:8" ht="14.45" hidden="1" x14ac:dyDescent="0.3">
      <c r="A31" s="44">
        <v>2341</v>
      </c>
      <c r="B31" s="47"/>
      <c r="C31" s="44" t="s">
        <v>179</v>
      </c>
      <c r="D31" s="46">
        <f>'Rozpočet výdaje'!D45</f>
        <v>0</v>
      </c>
      <c r="E31" s="47">
        <v>0</v>
      </c>
      <c r="F31" s="47">
        <v>0</v>
      </c>
      <c r="G31" s="47"/>
    </row>
    <row r="32" spans="1:8" x14ac:dyDescent="0.25">
      <c r="A32" s="44">
        <f>'Rozpočet výdaje'!A53</f>
        <v>3111</v>
      </c>
      <c r="B32" s="47"/>
      <c r="C32" s="44" t="str">
        <f>'Rozpočet výdaje'!C53</f>
        <v>Mateřské školy</v>
      </c>
      <c r="D32" s="46">
        <f>'Rozpočet výdaje'!D53</f>
        <v>0</v>
      </c>
      <c r="E32" s="47">
        <v>8000</v>
      </c>
      <c r="F32" s="47">
        <v>4000</v>
      </c>
      <c r="G32" s="47">
        <v>4000</v>
      </c>
    </row>
    <row r="33" spans="1:9" x14ac:dyDescent="0.25">
      <c r="A33" s="44">
        <v>3113</v>
      </c>
      <c r="B33" s="47"/>
      <c r="C33" s="44" t="s">
        <v>232</v>
      </c>
      <c r="D33" s="46">
        <f>'Rozpočet výdaje'!D56</f>
        <v>8000</v>
      </c>
      <c r="E33" s="47">
        <v>0</v>
      </c>
      <c r="F33" s="47">
        <v>4000</v>
      </c>
      <c r="G33" s="47">
        <v>4000</v>
      </c>
    </row>
    <row r="34" spans="1:9" ht="14.45" hidden="1" x14ac:dyDescent="0.3">
      <c r="A34" s="44">
        <f>'Rozpočet výdaje'!A68</f>
        <v>3314</v>
      </c>
      <c r="B34" s="47"/>
      <c r="C34" s="44" t="str">
        <f>'Rozpočet výdaje'!C68</f>
        <v>Činnosti knihovnické</v>
      </c>
      <c r="D34" s="46">
        <f>'Rozpočet výdaje'!D68</f>
        <v>0</v>
      </c>
      <c r="E34" s="47"/>
      <c r="F34" s="47"/>
      <c r="G34" s="47"/>
    </row>
    <row r="35" spans="1:9" ht="13.9" customHeight="1" x14ac:dyDescent="0.25">
      <c r="A35" s="44">
        <f>'Rozpočet výdaje'!A75</f>
        <v>3319</v>
      </c>
      <c r="B35" s="47"/>
      <c r="C35" s="44" t="str">
        <f>'Rozpočet výdaje'!C75</f>
        <v>Ostatní záležitosti kultury</v>
      </c>
      <c r="D35" s="46">
        <f>'Rozpočet výdaje'!D75</f>
        <v>30000</v>
      </c>
      <c r="E35" s="47">
        <v>30000</v>
      </c>
      <c r="F35" s="47">
        <v>4204</v>
      </c>
      <c r="G35" s="47">
        <v>30000</v>
      </c>
    </row>
    <row r="36" spans="1:9" ht="14.45" hidden="1" x14ac:dyDescent="0.3">
      <c r="A36" s="44">
        <f>'Rozpočet výdaje'!A79</f>
        <v>3322</v>
      </c>
      <c r="B36" s="47"/>
      <c r="C36" s="44" t="str">
        <f>'Rozpočet výdaje'!C79</f>
        <v>Zachování a obnova kulturních památek</v>
      </c>
      <c r="D36" s="46">
        <f>'Rozpočet výdaje'!D79</f>
        <v>0</v>
      </c>
      <c r="E36" s="47"/>
      <c r="F36" s="47"/>
      <c r="G36" s="47"/>
    </row>
    <row r="37" spans="1:9" ht="14.45" hidden="1" x14ac:dyDescent="0.3">
      <c r="A37" s="44">
        <f>'Rozpočet výdaje'!A82</f>
        <v>3326</v>
      </c>
      <c r="B37" s="47"/>
      <c r="C37" s="47" t="str">
        <f>'Rozpočet výdaje'!C82</f>
        <v>Pořízení, zachování a obnova hodnot nár his. povědomí</v>
      </c>
      <c r="D37" s="46">
        <f>'Rozpočet výdaje'!D82</f>
        <v>0</v>
      </c>
      <c r="E37" s="47"/>
      <c r="F37" s="47"/>
      <c r="G37" s="47"/>
    </row>
    <row r="38" spans="1:9" ht="14.45" hidden="1" x14ac:dyDescent="0.3">
      <c r="A38" s="51" t="s">
        <v>192</v>
      </c>
      <c r="B38" s="42">
        <v>6129</v>
      </c>
      <c r="C38" s="42" t="s">
        <v>191</v>
      </c>
      <c r="D38" s="53">
        <f>'Rozpočet výdaje'!D81</f>
        <v>0</v>
      </c>
      <c r="E38" s="55"/>
      <c r="F38" s="47">
        <v>0</v>
      </c>
      <c r="G38" s="47"/>
    </row>
    <row r="39" spans="1:9" x14ac:dyDescent="0.25">
      <c r="A39" s="44">
        <f>'Rozpočet výdaje'!A86</f>
        <v>3341</v>
      </c>
      <c r="B39" s="47"/>
      <c r="C39" s="44" t="str">
        <f>'Rozpočet výdaje'!C86</f>
        <v>Rozhlas a televize</v>
      </c>
      <c r="D39" s="46">
        <f>'Rozpočet výdaje'!D86</f>
        <v>10540</v>
      </c>
      <c r="E39" s="47">
        <v>10540</v>
      </c>
      <c r="F39" s="47">
        <v>540</v>
      </c>
      <c r="G39" s="47">
        <v>10540</v>
      </c>
    </row>
    <row r="40" spans="1:9" ht="14.45" hidden="1" x14ac:dyDescent="0.3">
      <c r="A40" s="44">
        <f>'Rozpočet výdaje'!A89</f>
        <v>3349</v>
      </c>
      <c r="B40" s="47"/>
      <c r="C40" s="44" t="str">
        <f>'Rozpočet výdaje'!C89</f>
        <v>Ostatní záležitosti sdělovacích prostředků</v>
      </c>
      <c r="D40" s="46">
        <f>'Rozpočet výdaje'!D89</f>
        <v>9000</v>
      </c>
      <c r="E40" s="47"/>
      <c r="F40" s="47"/>
      <c r="G40" s="47"/>
    </row>
    <row r="41" spans="1:9" x14ac:dyDescent="0.25">
      <c r="A41" s="44">
        <f>'Rozpočet výdaje'!A96</f>
        <v>3399</v>
      </c>
      <c r="B41" s="47"/>
      <c r="C41" s="44" t="str">
        <f>'Rozpočet výdaje'!C96</f>
        <v>Ostatní záležitosti kultury</v>
      </c>
      <c r="D41" s="46">
        <f>'Rozpočet výdaje'!D96</f>
        <v>17000</v>
      </c>
      <c r="E41" s="47">
        <v>17000</v>
      </c>
      <c r="F41" s="47">
        <v>5908</v>
      </c>
      <c r="G41" s="47">
        <v>17000</v>
      </c>
    </row>
    <row r="42" spans="1:9" ht="14.45" hidden="1" x14ac:dyDescent="0.3">
      <c r="A42" s="44">
        <f>'Rozpočet výdaje'!A103</f>
        <v>3421</v>
      </c>
      <c r="B42" s="47"/>
      <c r="C42" s="44" t="str">
        <f>'Rozpočet výdaje'!C103</f>
        <v>Využití volného času dětí a mládeže</v>
      </c>
      <c r="D42" s="46">
        <f>'Rozpočet výdaje'!D103</f>
        <v>0</v>
      </c>
      <c r="E42" s="47"/>
      <c r="F42" s="47"/>
      <c r="G42" s="47"/>
    </row>
    <row r="43" spans="1:9" ht="14.45" hidden="1" x14ac:dyDescent="0.3">
      <c r="A43" s="44">
        <f>'Rozpočet výdaje'!A107</f>
        <v>3429</v>
      </c>
      <c r="B43" s="47"/>
      <c r="C43" s="44" t="str">
        <f>'Rozpočet výdaje'!C107</f>
        <v>Ostatní zájmová činnost a rekreace</v>
      </c>
      <c r="D43" s="46">
        <f>'Rozpočet výdaje'!D107</f>
        <v>0</v>
      </c>
      <c r="E43" s="47"/>
      <c r="F43" s="47"/>
      <c r="G43" s="47"/>
    </row>
    <row r="44" spans="1:9" ht="14.45" hidden="1" x14ac:dyDescent="0.3">
      <c r="A44" s="44">
        <f>'Rozpočet výdaje'!A110</f>
        <v>3525</v>
      </c>
      <c r="B44" s="47"/>
      <c r="C44" s="44" t="str">
        <f>'Rozpočet výdaje'!C110</f>
        <v>Hospice</v>
      </c>
      <c r="D44" s="46">
        <f>'Rozpočet výdaje'!D110</f>
        <v>0</v>
      </c>
      <c r="E44" s="47"/>
      <c r="F44" s="47"/>
      <c r="G44" s="47"/>
    </row>
    <row r="45" spans="1:9" ht="14.45" hidden="1" x14ac:dyDescent="0.3">
      <c r="A45" s="44">
        <f>'Rozpočet výdaje'!A113</f>
        <v>3543</v>
      </c>
      <c r="B45" s="47"/>
      <c r="C45" s="44" t="str">
        <f>'Rozpočet výdaje'!C113</f>
        <v>Pomoc zdravotně postiženým a chronicky nemocným</v>
      </c>
      <c r="D45" s="46">
        <f>'Rozpočet výdaje'!D113</f>
        <v>0</v>
      </c>
      <c r="E45" s="47"/>
      <c r="F45" s="47"/>
      <c r="G45" s="47"/>
    </row>
    <row r="46" spans="1:9" x14ac:dyDescent="0.25">
      <c r="A46" s="44">
        <v>3612</v>
      </c>
      <c r="B46" s="47"/>
      <c r="C46" s="44" t="s">
        <v>162</v>
      </c>
      <c r="D46" s="46">
        <f>'Rozpočet výdaje'!D120</f>
        <v>21100</v>
      </c>
      <c r="E46" s="47">
        <v>25000</v>
      </c>
      <c r="F46" s="47">
        <v>8109.41</v>
      </c>
      <c r="G46" s="47">
        <v>25000</v>
      </c>
      <c r="I46" s="4"/>
    </row>
    <row r="47" spans="1:9" x14ac:dyDescent="0.25">
      <c r="A47" s="44">
        <v>3613</v>
      </c>
      <c r="B47" s="47"/>
      <c r="C47" s="44" t="s">
        <v>77</v>
      </c>
      <c r="D47" s="46">
        <f>'Rozpočet výdaje'!D126</f>
        <v>20000</v>
      </c>
      <c r="E47" s="47">
        <v>10000</v>
      </c>
      <c r="F47" s="47">
        <v>2600</v>
      </c>
      <c r="G47" s="47">
        <v>10000</v>
      </c>
    </row>
    <row r="48" spans="1:9" x14ac:dyDescent="0.25">
      <c r="A48" s="44">
        <f>'Rozpočet výdaje'!A133</f>
        <v>3631</v>
      </c>
      <c r="B48" s="47"/>
      <c r="C48" s="44" t="str">
        <f>'Rozpočet výdaje'!C133</f>
        <v>Veřejné osvětlení</v>
      </c>
      <c r="D48" s="46">
        <f>'Rozpočet výdaje'!D133</f>
        <v>68000</v>
      </c>
      <c r="E48" s="47">
        <v>138000</v>
      </c>
      <c r="F48" s="47">
        <v>104980.7</v>
      </c>
      <c r="G48" s="47">
        <v>138000</v>
      </c>
    </row>
    <row r="49" spans="1:7" x14ac:dyDescent="0.25">
      <c r="A49" s="51" t="s">
        <v>159</v>
      </c>
      <c r="B49" s="52">
        <f>'Rozpočet výdaje'!B132</f>
        <v>6121</v>
      </c>
      <c r="C49" s="42" t="str">
        <f>'Rozpočet výdaje'!C133</f>
        <v>Veřejné osvětlení</v>
      </c>
      <c r="D49" s="53">
        <f>'Rozpočet výdaje'!D132</f>
        <v>20000</v>
      </c>
      <c r="E49" s="55">
        <v>100000</v>
      </c>
      <c r="F49" s="55">
        <v>84380.7</v>
      </c>
      <c r="G49" s="55">
        <v>100000</v>
      </c>
    </row>
    <row r="50" spans="1:7" x14ac:dyDescent="0.25">
      <c r="A50" s="44">
        <f>'Rozpočet výdaje'!A136</f>
        <v>3635</v>
      </c>
      <c r="B50" s="47"/>
      <c r="C50" s="44" t="str">
        <f>'Rozpočet výdaje'!C136</f>
        <v>Územní plánování</v>
      </c>
      <c r="D50" s="46">
        <f>'Rozpočet výdaje'!D136</f>
        <v>200000</v>
      </c>
      <c r="E50" s="47">
        <v>200000</v>
      </c>
      <c r="F50" s="47">
        <v>0</v>
      </c>
      <c r="G50" s="47">
        <v>202500</v>
      </c>
    </row>
    <row r="51" spans="1:7" x14ac:dyDescent="0.25">
      <c r="A51" s="44">
        <f>'Rozpočet výdaje'!A157</f>
        <v>3639</v>
      </c>
      <c r="B51" s="47"/>
      <c r="C51" s="44" t="str">
        <f>'Rozpočet výdaje'!C157</f>
        <v>Komunální služby a územní rozvoj j.n.</v>
      </c>
      <c r="D51" s="46">
        <f>'Rozpočet výdaje'!D157</f>
        <v>86100</v>
      </c>
      <c r="E51" s="47">
        <v>56100</v>
      </c>
      <c r="F51" s="47">
        <v>151668</v>
      </c>
      <c r="G51" s="47">
        <v>226100</v>
      </c>
    </row>
    <row r="52" spans="1:7" x14ac:dyDescent="0.25">
      <c r="A52" s="44">
        <f>'Rozpočet výdaje'!A160</f>
        <v>3721</v>
      </c>
      <c r="B52" s="47"/>
      <c r="C52" s="44" t="str">
        <f>'Rozpočet výdaje'!C160</f>
        <v>Sběr a svoz nebezpečných odpadů</v>
      </c>
      <c r="D52" s="46">
        <f>'Rozpočet výdaje'!D160</f>
        <v>15000</v>
      </c>
      <c r="E52" s="47">
        <v>15000</v>
      </c>
      <c r="F52" s="47">
        <v>9585.31</v>
      </c>
      <c r="G52" s="47">
        <v>15000</v>
      </c>
    </row>
    <row r="53" spans="1:7" x14ac:dyDescent="0.25">
      <c r="A53" s="44">
        <f>'Rozpočet výdaje'!A165</f>
        <v>3722</v>
      </c>
      <c r="B53" s="47"/>
      <c r="C53" s="44" t="str">
        <f>'Rozpočet výdaje'!C165</f>
        <v>Sběr a odvoz komunálních odpadů</v>
      </c>
      <c r="D53" s="46">
        <f>'Rozpočet výdaje'!D165</f>
        <v>170000</v>
      </c>
      <c r="E53" s="47">
        <v>170000</v>
      </c>
      <c r="F53" s="47">
        <v>123790.27</v>
      </c>
      <c r="G53" s="47">
        <v>170000</v>
      </c>
    </row>
    <row r="54" spans="1:7" x14ac:dyDescent="0.25">
      <c r="A54" s="51" t="s">
        <v>189</v>
      </c>
      <c r="B54" s="52">
        <v>6121</v>
      </c>
      <c r="C54" s="42" t="str">
        <f>'Rozpočet výdaje'!C51</f>
        <v>Budovy, haly a stavby</v>
      </c>
      <c r="D54" s="53">
        <f>'Rozpočet výdaje'!D164</f>
        <v>0</v>
      </c>
      <c r="E54" s="55">
        <v>0</v>
      </c>
      <c r="F54" s="55">
        <v>0</v>
      </c>
      <c r="G54" s="55"/>
    </row>
    <row r="55" spans="1:7" x14ac:dyDescent="0.25">
      <c r="A55" s="44">
        <f>'Rozpočet výdaje'!A170</f>
        <v>3723</v>
      </c>
      <c r="B55" s="47"/>
      <c r="C55" s="44" t="str">
        <f>'Rozpočet výdaje'!C170</f>
        <v>Sběr a svoz ostatních odpadů (objemný odpad)</v>
      </c>
      <c r="D55" s="46">
        <f>'Rozpočet výdaje'!D170</f>
        <v>20000</v>
      </c>
      <c r="E55" s="47">
        <v>20000</v>
      </c>
      <c r="F55" s="47">
        <v>19256.79</v>
      </c>
      <c r="G55" s="47">
        <v>20000</v>
      </c>
    </row>
    <row r="56" spans="1:7" ht="13.9" customHeight="1" x14ac:dyDescent="0.25">
      <c r="A56" s="44">
        <f>'Rozpočet výdaje'!A174</f>
        <v>3725</v>
      </c>
      <c r="B56" s="47"/>
      <c r="C56" s="44" t="str">
        <f>'Rozpočet výdaje'!C174</f>
        <v>Využívání a zneškodňování komunál. Odpadů (sklo, papír, plast)</v>
      </c>
      <c r="D56" s="46">
        <f>'Rozpočet výdaje'!D174</f>
        <v>115000</v>
      </c>
      <c r="E56" s="47">
        <v>105000</v>
      </c>
      <c r="F56" s="47">
        <v>94773.41</v>
      </c>
      <c r="G56" s="47">
        <v>105000</v>
      </c>
    </row>
    <row r="57" spans="1:7" x14ac:dyDescent="0.25">
      <c r="A57" s="44">
        <f>'Rozpočet výdaje'!A182</f>
        <v>3745</v>
      </c>
      <c r="B57" s="47"/>
      <c r="C57" s="44" t="str">
        <f>'Rozpočet výdaje'!C182</f>
        <v>Péče o vzhled obcí a veřejnou zeleň</v>
      </c>
      <c r="D57" s="46">
        <f>'Rozpočet výdaje'!D182</f>
        <v>40000</v>
      </c>
      <c r="E57" s="47">
        <v>60000</v>
      </c>
      <c r="F57" s="47">
        <v>20203</v>
      </c>
      <c r="G57" s="47">
        <v>60000</v>
      </c>
    </row>
    <row r="58" spans="1:7" ht="14.45" hidden="1" x14ac:dyDescent="0.3">
      <c r="A58" s="44">
        <f>'Rozpočet výdaje'!A186</f>
        <v>4351</v>
      </c>
      <c r="B58" s="47"/>
      <c r="C58" s="44" t="str">
        <f>'Rozpočet výdaje'!C186</f>
        <v>Osobní asist., peč. služba a podpora samost. bydlení</v>
      </c>
      <c r="D58" s="46">
        <f>'Rozpočet výdaje'!D186</f>
        <v>0</v>
      </c>
      <c r="E58" s="47"/>
      <c r="F58" s="47"/>
      <c r="G58" s="47"/>
    </row>
    <row r="59" spans="1:7" x14ac:dyDescent="0.25">
      <c r="A59" s="44">
        <f>'Rozpočet výdaje'!A189</f>
        <v>5213</v>
      </c>
      <c r="B59" s="47"/>
      <c r="C59" s="44" t="str">
        <f>'Rozpočet výdaje'!C189</f>
        <v>Krizová opatření</v>
      </c>
      <c r="D59" s="46">
        <f>'Rozpočet výdaje'!D189</f>
        <v>20000</v>
      </c>
      <c r="E59" s="47">
        <v>1000</v>
      </c>
      <c r="F59" s="47">
        <v>19874</v>
      </c>
      <c r="G59" s="47">
        <v>41000</v>
      </c>
    </row>
    <row r="60" spans="1:7" x14ac:dyDescent="0.25">
      <c r="A60" s="44">
        <f>'Rozpočet výdaje'!A206</f>
        <v>5512</v>
      </c>
      <c r="B60" s="47"/>
      <c r="C60" s="44" t="str">
        <f>'Rozpočet výdaje'!C206</f>
        <v>Požární ochrana - dobr. část</v>
      </c>
      <c r="D60" s="46">
        <f>'Rozpočet výdaje'!D192+'Rozpočet výdaje'!D193+'Rozpočet výdaje'!D194+'Rozpočet výdaje'!D195+'Rozpočet výdaje'!D196+'Rozpočet výdaje'!D197+'Rozpočet výdaje'!D198+'Rozpočet výdaje'!D199+'Rozpočet výdaje'!D200+'Rozpočet výdaje'!D201+'Rozpočet výdaje'!D202+'Rozpočet výdaje'!D203+'Rozpočet výdaje'!D204+'Rozpočet výdaje'!D205</f>
        <v>52000</v>
      </c>
      <c r="E60" s="47">
        <v>72500</v>
      </c>
      <c r="F60" s="47">
        <v>70125.509999999995</v>
      </c>
      <c r="G60" s="47">
        <v>72500</v>
      </c>
    </row>
    <row r="61" spans="1:7" x14ac:dyDescent="0.25">
      <c r="A61" s="44">
        <f>'Rozpočet výdaje'!A214</f>
        <v>6112</v>
      </c>
      <c r="B61" s="47"/>
      <c r="C61" s="44" t="str">
        <f>'Rozpočet výdaje'!C214</f>
        <v>Zastupitelstvo obcí</v>
      </c>
      <c r="D61" s="46">
        <f>'Rozpočet výdaje'!D208+'Rozpočet výdaje'!D209+'Rozpočet výdaje'!D210+'Rozpočet výdaje'!D211+'Rozpočet výdaje'!D212+'Rozpočet výdaje'!D213</f>
        <v>458585</v>
      </c>
      <c r="E61" s="47">
        <v>450800</v>
      </c>
      <c r="F61" s="47">
        <v>364129</v>
      </c>
      <c r="G61" s="47">
        <v>450800</v>
      </c>
    </row>
    <row r="62" spans="1:7" ht="14.45" hidden="1" x14ac:dyDescent="0.3">
      <c r="A62" s="44">
        <v>6114</v>
      </c>
      <c r="B62" s="47"/>
      <c r="C62" s="44" t="s">
        <v>190</v>
      </c>
      <c r="D62" s="46">
        <v>0</v>
      </c>
      <c r="E62" s="47">
        <v>0</v>
      </c>
      <c r="F62" s="47"/>
      <c r="G62" s="47"/>
    </row>
    <row r="63" spans="1:7" x14ac:dyDescent="0.25">
      <c r="A63" s="44">
        <f>'Rozpočet výdaje'!A220</f>
        <v>6115</v>
      </c>
      <c r="B63" s="47"/>
      <c r="C63" s="44" t="str">
        <f>'Rozpočet výdaje'!C220</f>
        <v>Volby do zastupitelstev územních samosprávných celků</v>
      </c>
      <c r="D63" s="46">
        <f>'Rozpočet výdaje'!D220</f>
        <v>0</v>
      </c>
      <c r="E63" s="47"/>
      <c r="F63" s="47">
        <v>11645</v>
      </c>
      <c r="G63" s="47">
        <v>47000</v>
      </c>
    </row>
    <row r="64" spans="1:7" ht="14.45" hidden="1" x14ac:dyDescent="0.3">
      <c r="A64" s="44">
        <v>6117</v>
      </c>
      <c r="B64" s="47"/>
      <c r="C64" s="44" t="s">
        <v>222</v>
      </c>
      <c r="D64" s="46">
        <f>'Rozpočet výdaje'!D225</f>
        <v>0</v>
      </c>
      <c r="E64" s="47"/>
      <c r="F64" s="47"/>
      <c r="G64" s="47"/>
    </row>
    <row r="65" spans="1:9" x14ac:dyDescent="0.25">
      <c r="A65" s="44">
        <f>'Rozpočet výdaje'!A269</f>
        <v>6171</v>
      </c>
      <c r="B65" s="47"/>
      <c r="C65" s="44" t="str">
        <f>'Rozpočet výdaje'!C269</f>
        <v>Činnost místní správy</v>
      </c>
      <c r="D65" s="46">
        <f>'Rozpočet výdaje'!D269</f>
        <v>524640</v>
      </c>
      <c r="E65" s="47">
        <v>453600</v>
      </c>
      <c r="F65" s="47">
        <v>439426.71</v>
      </c>
      <c r="G65" s="47">
        <v>491095</v>
      </c>
    </row>
    <row r="66" spans="1:9" x14ac:dyDescent="0.25">
      <c r="A66" s="44">
        <f>'Rozpočet výdaje'!A272</f>
        <v>6310</v>
      </c>
      <c r="B66" s="47"/>
      <c r="C66" s="44" t="str">
        <f>'Rozpočet výdaje'!C272</f>
        <v>Příjmy a výdaje z úvěr. finanč. operací</v>
      </c>
      <c r="D66" s="46">
        <f>'Rozpočet výdaje'!D272</f>
        <v>2000</v>
      </c>
      <c r="E66" s="47">
        <v>2000</v>
      </c>
      <c r="F66" s="47">
        <v>1024.4000000000001</v>
      </c>
      <c r="G66" s="47">
        <v>2000</v>
      </c>
    </row>
    <row r="67" spans="1:9" x14ac:dyDescent="0.25">
      <c r="A67" s="44">
        <f>'Rozpočet výdaje'!A275</f>
        <v>6320</v>
      </c>
      <c r="B67" s="47"/>
      <c r="C67" s="44" t="str">
        <f>'Rozpočet výdaje'!C275</f>
        <v>Pojištění funkčně nespecifikované</v>
      </c>
      <c r="D67" s="46">
        <f>'Rozpočet výdaje'!D275</f>
        <v>20000</v>
      </c>
      <c r="E67" s="47">
        <v>18000</v>
      </c>
      <c r="F67" s="47">
        <v>18558</v>
      </c>
      <c r="G67" s="47">
        <v>19000</v>
      </c>
    </row>
    <row r="68" spans="1:9" x14ac:dyDescent="0.25">
      <c r="A68" s="44">
        <f>'Rozpočet výdaje'!A278</f>
        <v>6399</v>
      </c>
      <c r="B68" s="47"/>
      <c r="C68" s="44" t="str">
        <f>'Rozpočet výdaje'!C278</f>
        <v>Ostatní finanční operace</v>
      </c>
      <c r="D68" s="46">
        <f>'Rozpočet výdaje'!D278</f>
        <v>29000</v>
      </c>
      <c r="E68" s="47">
        <v>5000</v>
      </c>
      <c r="F68" s="47">
        <v>29830</v>
      </c>
      <c r="G68" s="47">
        <v>29830</v>
      </c>
    </row>
    <row r="69" spans="1:9" x14ac:dyDescent="0.25">
      <c r="A69" s="44">
        <f>'Rozpočet výdaje'!A281</f>
        <v>6402</v>
      </c>
      <c r="B69" s="47"/>
      <c r="C69" s="44" t="str">
        <f>'Rozpočet výdaje'!C281</f>
        <v>Finanční vypořádání minulých let</v>
      </c>
      <c r="D69" s="46">
        <f>'Rozpočet výdaje'!D281</f>
        <v>19213</v>
      </c>
      <c r="E69" s="47">
        <v>21031</v>
      </c>
      <c r="F69" s="47">
        <v>21031</v>
      </c>
      <c r="G69" s="47">
        <v>21031</v>
      </c>
    </row>
    <row r="70" spans="1:9" ht="15.75" thickBot="1" x14ac:dyDescent="0.3">
      <c r="A70" s="63">
        <v>6409</v>
      </c>
      <c r="B70" s="64"/>
      <c r="C70" s="63" t="s">
        <v>183</v>
      </c>
      <c r="D70" s="65">
        <f>'Rozpočet výdaje'!D284</f>
        <v>8000</v>
      </c>
      <c r="E70" s="64">
        <v>8000</v>
      </c>
      <c r="F70" s="64">
        <v>7590</v>
      </c>
      <c r="G70" s="64">
        <v>8000</v>
      </c>
      <c r="I70" s="4"/>
    </row>
    <row r="71" spans="1:9" ht="19.5" thickBot="1" x14ac:dyDescent="0.35">
      <c r="A71" s="26" t="s">
        <v>3</v>
      </c>
      <c r="B71" s="27"/>
      <c r="C71" s="28"/>
      <c r="D71" s="76">
        <f>SUM(D18:D70)-D49-D29-D25-D54-D38-D27-D23</f>
        <v>2856178</v>
      </c>
      <c r="E71" s="76">
        <f t="shared" ref="E71:G71" si="1">SUM(E18:E70)-E49-E29-E25-E54-E38-E27-E23</f>
        <v>3083571</v>
      </c>
      <c r="F71" s="76">
        <f t="shared" si="1"/>
        <v>2844972.9899999998</v>
      </c>
      <c r="G71" s="76">
        <f t="shared" si="1"/>
        <v>3633106</v>
      </c>
    </row>
    <row r="72" spans="1:9" x14ac:dyDescent="0.25">
      <c r="I72" s="4"/>
    </row>
    <row r="73" spans="1:9" ht="18.75" x14ac:dyDescent="0.3">
      <c r="A73" s="3" t="s">
        <v>4</v>
      </c>
      <c r="B73" s="5"/>
      <c r="D73" s="12">
        <f>D11-D71</f>
        <v>-87550</v>
      </c>
      <c r="E73" s="12">
        <f>E11-E71</f>
        <v>-212413</v>
      </c>
      <c r="F73" s="12">
        <f>F11-F71</f>
        <v>-332495.00999999978</v>
      </c>
      <c r="G73" s="12">
        <f>G11-G71</f>
        <v>-36855</v>
      </c>
    </row>
    <row r="74" spans="1:9" ht="18.75" x14ac:dyDescent="0.3">
      <c r="A74" s="3" t="s">
        <v>212</v>
      </c>
      <c r="B74" s="5"/>
      <c r="D74" s="4"/>
      <c r="I74" s="4"/>
    </row>
    <row r="75" spans="1:9" ht="19.5" thickBot="1" x14ac:dyDescent="0.35">
      <c r="A75" s="3"/>
      <c r="B75" s="5"/>
      <c r="D75" s="4"/>
      <c r="I75" s="4"/>
    </row>
    <row r="76" spans="1:9" ht="16.5" thickBot="1" x14ac:dyDescent="0.3">
      <c r="A76" s="72" t="s">
        <v>213</v>
      </c>
      <c r="B76" s="87"/>
      <c r="C76" s="88"/>
      <c r="D76" s="71">
        <f>SUM(D78:D79)</f>
        <v>87550</v>
      </c>
      <c r="E76" s="71">
        <f t="shared" ref="E76:G76" si="2">SUM(E78:E79)</f>
        <v>212413</v>
      </c>
      <c r="F76" s="71">
        <f t="shared" si="2"/>
        <v>332495.00999999978</v>
      </c>
      <c r="G76" s="82">
        <f t="shared" si="2"/>
        <v>36855</v>
      </c>
      <c r="I76" s="4"/>
    </row>
    <row r="77" spans="1:9" ht="16.5" thickBot="1" x14ac:dyDescent="0.3">
      <c r="A77" s="67" t="s">
        <v>214</v>
      </c>
      <c r="B77" s="89"/>
      <c r="C77" s="86"/>
      <c r="D77" s="66"/>
      <c r="E77" s="69"/>
      <c r="F77" s="78"/>
      <c r="G77" s="69"/>
      <c r="I77" s="4"/>
    </row>
    <row r="78" spans="1:9" ht="15.75" x14ac:dyDescent="0.25">
      <c r="A78" s="68" t="s">
        <v>215</v>
      </c>
      <c r="B78" s="90" t="s">
        <v>218</v>
      </c>
      <c r="C78" s="91"/>
      <c r="D78" s="81">
        <f t="shared" ref="D78:F78" si="3">D73*-1</f>
        <v>87550</v>
      </c>
      <c r="E78" s="81">
        <f t="shared" si="3"/>
        <v>212413</v>
      </c>
      <c r="F78" s="81">
        <f t="shared" si="3"/>
        <v>332495.00999999978</v>
      </c>
      <c r="G78" s="81">
        <f>G73*-1</f>
        <v>36855</v>
      </c>
      <c r="I78" s="4"/>
    </row>
    <row r="79" spans="1:9" ht="16.5" thickBot="1" x14ac:dyDescent="0.3">
      <c r="A79" s="62" t="s">
        <v>216</v>
      </c>
      <c r="B79" s="92" t="s">
        <v>217</v>
      </c>
      <c r="C79" s="93"/>
      <c r="D79" s="79">
        <v>0</v>
      </c>
      <c r="E79" s="80">
        <v>0</v>
      </c>
      <c r="F79" s="80">
        <v>0</v>
      </c>
      <c r="G79" s="70">
        <v>0</v>
      </c>
    </row>
    <row r="80" spans="1:9" ht="15.75" x14ac:dyDescent="0.25">
      <c r="A80" s="86"/>
      <c r="B80" s="86"/>
      <c r="C80" s="86"/>
      <c r="D80" s="86"/>
      <c r="E80" s="61"/>
      <c r="F80" s="61"/>
    </row>
    <row r="81" spans="1:1017 1025:2041 2049:3065 3073:4089 4097:5113 5121:6137 6145:7161 7169:8185 8193:9209 9217:10233 10241:11257 11265:12281 12289:13305 13313:14329 14337:15353 15361:16377" ht="15.75" x14ac:dyDescent="0.25">
      <c r="A81" s="60"/>
      <c r="B81" s="60"/>
      <c r="C81" s="60"/>
      <c r="D81" s="60"/>
      <c r="E81" s="61"/>
      <c r="F81" s="61"/>
    </row>
    <row r="82" spans="1:1017 1025:2041 2049:3065 3073:4089 4097:5113 5121:6137 6145:7161 7169:8185 8193:9209 9217:10233 10241:11257 11265:12281 12289:13305 13313:14329 14337:15353 15361:16377" x14ac:dyDescent="0.25">
      <c r="A82" t="s">
        <v>238</v>
      </c>
      <c r="Q82" t="s">
        <v>201</v>
      </c>
      <c r="Y82" t="s">
        <v>201</v>
      </c>
      <c r="AG82" t="s">
        <v>201</v>
      </c>
      <c r="AO82" t="s">
        <v>201</v>
      </c>
      <c r="AW82" t="s">
        <v>201</v>
      </c>
      <c r="BE82" t="s">
        <v>201</v>
      </c>
      <c r="BM82" t="s">
        <v>201</v>
      </c>
      <c r="BU82" t="s">
        <v>201</v>
      </c>
      <c r="CC82" t="s">
        <v>201</v>
      </c>
      <c r="CK82" t="s">
        <v>201</v>
      </c>
      <c r="CS82" t="s">
        <v>201</v>
      </c>
      <c r="DA82" t="s">
        <v>201</v>
      </c>
      <c r="DI82" t="s">
        <v>201</v>
      </c>
      <c r="DQ82" t="s">
        <v>201</v>
      </c>
      <c r="DY82" t="s">
        <v>201</v>
      </c>
      <c r="EG82" t="s">
        <v>201</v>
      </c>
      <c r="EO82" t="s">
        <v>201</v>
      </c>
      <c r="EW82" t="s">
        <v>201</v>
      </c>
      <c r="FE82" t="s">
        <v>201</v>
      </c>
      <c r="FM82" t="s">
        <v>201</v>
      </c>
      <c r="FU82" t="s">
        <v>201</v>
      </c>
      <c r="GC82" t="s">
        <v>201</v>
      </c>
      <c r="GK82" t="s">
        <v>201</v>
      </c>
      <c r="GS82" t="s">
        <v>201</v>
      </c>
      <c r="HA82" t="s">
        <v>201</v>
      </c>
      <c r="HI82" t="s">
        <v>201</v>
      </c>
      <c r="HQ82" t="s">
        <v>201</v>
      </c>
      <c r="HY82" t="s">
        <v>201</v>
      </c>
      <c r="IG82" t="s">
        <v>201</v>
      </c>
      <c r="IO82" t="s">
        <v>201</v>
      </c>
      <c r="IW82" t="s">
        <v>201</v>
      </c>
      <c r="JE82" t="s">
        <v>201</v>
      </c>
      <c r="JM82" t="s">
        <v>201</v>
      </c>
      <c r="JU82" t="s">
        <v>201</v>
      </c>
      <c r="KC82" t="s">
        <v>201</v>
      </c>
      <c r="KK82" t="s">
        <v>201</v>
      </c>
      <c r="KS82" t="s">
        <v>201</v>
      </c>
      <c r="LA82" t="s">
        <v>201</v>
      </c>
      <c r="LI82" t="s">
        <v>201</v>
      </c>
      <c r="LQ82" t="s">
        <v>201</v>
      </c>
      <c r="LY82" t="s">
        <v>201</v>
      </c>
      <c r="MG82" t="s">
        <v>201</v>
      </c>
      <c r="MO82" t="s">
        <v>201</v>
      </c>
      <c r="MW82" t="s">
        <v>201</v>
      </c>
      <c r="NE82" t="s">
        <v>201</v>
      </c>
      <c r="NM82" t="s">
        <v>201</v>
      </c>
      <c r="NU82" t="s">
        <v>201</v>
      </c>
      <c r="OC82" t="s">
        <v>201</v>
      </c>
      <c r="OK82" t="s">
        <v>201</v>
      </c>
      <c r="OS82" t="s">
        <v>201</v>
      </c>
      <c r="PA82" t="s">
        <v>201</v>
      </c>
      <c r="PI82" t="s">
        <v>201</v>
      </c>
      <c r="PQ82" t="s">
        <v>201</v>
      </c>
      <c r="PY82" t="s">
        <v>201</v>
      </c>
      <c r="QG82" t="s">
        <v>201</v>
      </c>
      <c r="QO82" t="s">
        <v>201</v>
      </c>
      <c r="QW82" t="s">
        <v>201</v>
      </c>
      <c r="RE82" t="s">
        <v>201</v>
      </c>
      <c r="RM82" t="s">
        <v>201</v>
      </c>
      <c r="RU82" t="s">
        <v>201</v>
      </c>
      <c r="SC82" t="s">
        <v>201</v>
      </c>
      <c r="SK82" t="s">
        <v>201</v>
      </c>
      <c r="SS82" t="s">
        <v>201</v>
      </c>
      <c r="TA82" t="s">
        <v>201</v>
      </c>
      <c r="TI82" t="s">
        <v>201</v>
      </c>
      <c r="TQ82" t="s">
        <v>201</v>
      </c>
      <c r="TY82" t="s">
        <v>201</v>
      </c>
      <c r="UG82" t="s">
        <v>201</v>
      </c>
      <c r="UO82" t="s">
        <v>201</v>
      </c>
      <c r="UW82" t="s">
        <v>201</v>
      </c>
      <c r="VE82" t="s">
        <v>201</v>
      </c>
      <c r="VM82" t="s">
        <v>201</v>
      </c>
      <c r="VU82" t="s">
        <v>201</v>
      </c>
      <c r="WC82" t="s">
        <v>201</v>
      </c>
      <c r="WK82" t="s">
        <v>201</v>
      </c>
      <c r="WS82" t="s">
        <v>201</v>
      </c>
      <c r="XA82" t="s">
        <v>201</v>
      </c>
      <c r="XI82" t="s">
        <v>201</v>
      </c>
      <c r="XQ82" t="s">
        <v>201</v>
      </c>
      <c r="XY82" t="s">
        <v>201</v>
      </c>
      <c r="YG82" t="s">
        <v>201</v>
      </c>
      <c r="YO82" t="s">
        <v>201</v>
      </c>
      <c r="YW82" t="s">
        <v>201</v>
      </c>
      <c r="ZE82" t="s">
        <v>201</v>
      </c>
      <c r="ZM82" t="s">
        <v>201</v>
      </c>
      <c r="ZU82" t="s">
        <v>201</v>
      </c>
      <c r="AAC82" t="s">
        <v>201</v>
      </c>
      <c r="AAK82" t="s">
        <v>201</v>
      </c>
      <c r="AAS82" t="s">
        <v>201</v>
      </c>
      <c r="ABA82" t="s">
        <v>201</v>
      </c>
      <c r="ABI82" t="s">
        <v>201</v>
      </c>
      <c r="ABQ82" t="s">
        <v>201</v>
      </c>
      <c r="ABY82" t="s">
        <v>201</v>
      </c>
      <c r="ACG82" t="s">
        <v>201</v>
      </c>
      <c r="ACO82" t="s">
        <v>201</v>
      </c>
      <c r="ACW82" t="s">
        <v>201</v>
      </c>
      <c r="ADE82" t="s">
        <v>201</v>
      </c>
      <c r="ADM82" t="s">
        <v>201</v>
      </c>
      <c r="ADU82" t="s">
        <v>201</v>
      </c>
      <c r="AEC82" t="s">
        <v>201</v>
      </c>
      <c r="AEK82" t="s">
        <v>201</v>
      </c>
      <c r="AES82" t="s">
        <v>201</v>
      </c>
      <c r="AFA82" t="s">
        <v>201</v>
      </c>
      <c r="AFI82" t="s">
        <v>201</v>
      </c>
      <c r="AFQ82" t="s">
        <v>201</v>
      </c>
      <c r="AFY82" t="s">
        <v>201</v>
      </c>
      <c r="AGG82" t="s">
        <v>201</v>
      </c>
      <c r="AGO82" t="s">
        <v>201</v>
      </c>
      <c r="AGW82" t="s">
        <v>201</v>
      </c>
      <c r="AHE82" t="s">
        <v>201</v>
      </c>
      <c r="AHM82" t="s">
        <v>201</v>
      </c>
      <c r="AHU82" t="s">
        <v>201</v>
      </c>
      <c r="AIC82" t="s">
        <v>201</v>
      </c>
      <c r="AIK82" t="s">
        <v>201</v>
      </c>
      <c r="AIS82" t="s">
        <v>201</v>
      </c>
      <c r="AJA82" t="s">
        <v>201</v>
      </c>
      <c r="AJI82" t="s">
        <v>201</v>
      </c>
      <c r="AJQ82" t="s">
        <v>201</v>
      </c>
      <c r="AJY82" t="s">
        <v>201</v>
      </c>
      <c r="AKG82" t="s">
        <v>201</v>
      </c>
      <c r="AKO82" t="s">
        <v>201</v>
      </c>
      <c r="AKW82" t="s">
        <v>201</v>
      </c>
      <c r="ALE82" t="s">
        <v>201</v>
      </c>
      <c r="ALM82" t="s">
        <v>201</v>
      </c>
      <c r="ALU82" t="s">
        <v>201</v>
      </c>
      <c r="AMC82" t="s">
        <v>201</v>
      </c>
      <c r="AMK82" t="s">
        <v>201</v>
      </c>
      <c r="AMS82" t="s">
        <v>201</v>
      </c>
      <c r="ANA82" t="s">
        <v>201</v>
      </c>
      <c r="ANI82" t="s">
        <v>201</v>
      </c>
      <c r="ANQ82" t="s">
        <v>201</v>
      </c>
      <c r="ANY82" t="s">
        <v>201</v>
      </c>
      <c r="AOG82" t="s">
        <v>201</v>
      </c>
      <c r="AOO82" t="s">
        <v>201</v>
      </c>
      <c r="AOW82" t="s">
        <v>201</v>
      </c>
      <c r="APE82" t="s">
        <v>201</v>
      </c>
      <c r="APM82" t="s">
        <v>201</v>
      </c>
      <c r="APU82" t="s">
        <v>201</v>
      </c>
      <c r="AQC82" t="s">
        <v>201</v>
      </c>
      <c r="AQK82" t="s">
        <v>201</v>
      </c>
      <c r="AQS82" t="s">
        <v>201</v>
      </c>
      <c r="ARA82" t="s">
        <v>201</v>
      </c>
      <c r="ARI82" t="s">
        <v>201</v>
      </c>
      <c r="ARQ82" t="s">
        <v>201</v>
      </c>
      <c r="ARY82" t="s">
        <v>201</v>
      </c>
      <c r="ASG82" t="s">
        <v>201</v>
      </c>
      <c r="ASO82" t="s">
        <v>201</v>
      </c>
      <c r="ASW82" t="s">
        <v>201</v>
      </c>
      <c r="ATE82" t="s">
        <v>201</v>
      </c>
      <c r="ATM82" t="s">
        <v>201</v>
      </c>
      <c r="ATU82" t="s">
        <v>201</v>
      </c>
      <c r="AUC82" t="s">
        <v>201</v>
      </c>
      <c r="AUK82" t="s">
        <v>201</v>
      </c>
      <c r="AUS82" t="s">
        <v>201</v>
      </c>
      <c r="AVA82" t="s">
        <v>201</v>
      </c>
      <c r="AVI82" t="s">
        <v>201</v>
      </c>
      <c r="AVQ82" t="s">
        <v>201</v>
      </c>
      <c r="AVY82" t="s">
        <v>201</v>
      </c>
      <c r="AWG82" t="s">
        <v>201</v>
      </c>
      <c r="AWO82" t="s">
        <v>201</v>
      </c>
      <c r="AWW82" t="s">
        <v>201</v>
      </c>
      <c r="AXE82" t="s">
        <v>201</v>
      </c>
      <c r="AXM82" t="s">
        <v>201</v>
      </c>
      <c r="AXU82" t="s">
        <v>201</v>
      </c>
      <c r="AYC82" t="s">
        <v>201</v>
      </c>
      <c r="AYK82" t="s">
        <v>201</v>
      </c>
      <c r="AYS82" t="s">
        <v>201</v>
      </c>
      <c r="AZA82" t="s">
        <v>201</v>
      </c>
      <c r="AZI82" t="s">
        <v>201</v>
      </c>
      <c r="AZQ82" t="s">
        <v>201</v>
      </c>
      <c r="AZY82" t="s">
        <v>201</v>
      </c>
      <c r="BAG82" t="s">
        <v>201</v>
      </c>
      <c r="BAO82" t="s">
        <v>201</v>
      </c>
      <c r="BAW82" t="s">
        <v>201</v>
      </c>
      <c r="BBE82" t="s">
        <v>201</v>
      </c>
      <c r="BBM82" t="s">
        <v>201</v>
      </c>
      <c r="BBU82" t="s">
        <v>201</v>
      </c>
      <c r="BCC82" t="s">
        <v>201</v>
      </c>
      <c r="BCK82" t="s">
        <v>201</v>
      </c>
      <c r="BCS82" t="s">
        <v>201</v>
      </c>
      <c r="BDA82" t="s">
        <v>201</v>
      </c>
      <c r="BDI82" t="s">
        <v>201</v>
      </c>
      <c r="BDQ82" t="s">
        <v>201</v>
      </c>
      <c r="BDY82" t="s">
        <v>201</v>
      </c>
      <c r="BEG82" t="s">
        <v>201</v>
      </c>
      <c r="BEO82" t="s">
        <v>201</v>
      </c>
      <c r="BEW82" t="s">
        <v>201</v>
      </c>
      <c r="BFE82" t="s">
        <v>201</v>
      </c>
      <c r="BFM82" t="s">
        <v>201</v>
      </c>
      <c r="BFU82" t="s">
        <v>201</v>
      </c>
      <c r="BGC82" t="s">
        <v>201</v>
      </c>
      <c r="BGK82" t="s">
        <v>201</v>
      </c>
      <c r="BGS82" t="s">
        <v>201</v>
      </c>
      <c r="BHA82" t="s">
        <v>201</v>
      </c>
      <c r="BHI82" t="s">
        <v>201</v>
      </c>
      <c r="BHQ82" t="s">
        <v>201</v>
      </c>
      <c r="BHY82" t="s">
        <v>201</v>
      </c>
      <c r="BIG82" t="s">
        <v>201</v>
      </c>
      <c r="BIO82" t="s">
        <v>201</v>
      </c>
      <c r="BIW82" t="s">
        <v>201</v>
      </c>
      <c r="BJE82" t="s">
        <v>201</v>
      </c>
      <c r="BJM82" t="s">
        <v>201</v>
      </c>
      <c r="BJU82" t="s">
        <v>201</v>
      </c>
      <c r="BKC82" t="s">
        <v>201</v>
      </c>
      <c r="BKK82" t="s">
        <v>201</v>
      </c>
      <c r="BKS82" t="s">
        <v>201</v>
      </c>
      <c r="BLA82" t="s">
        <v>201</v>
      </c>
      <c r="BLI82" t="s">
        <v>201</v>
      </c>
      <c r="BLQ82" t="s">
        <v>201</v>
      </c>
      <c r="BLY82" t="s">
        <v>201</v>
      </c>
      <c r="BMG82" t="s">
        <v>201</v>
      </c>
      <c r="BMO82" t="s">
        <v>201</v>
      </c>
      <c r="BMW82" t="s">
        <v>201</v>
      </c>
      <c r="BNE82" t="s">
        <v>201</v>
      </c>
      <c r="BNM82" t="s">
        <v>201</v>
      </c>
      <c r="BNU82" t="s">
        <v>201</v>
      </c>
      <c r="BOC82" t="s">
        <v>201</v>
      </c>
      <c r="BOK82" t="s">
        <v>201</v>
      </c>
      <c r="BOS82" t="s">
        <v>201</v>
      </c>
      <c r="BPA82" t="s">
        <v>201</v>
      </c>
      <c r="BPI82" t="s">
        <v>201</v>
      </c>
      <c r="BPQ82" t="s">
        <v>201</v>
      </c>
      <c r="BPY82" t="s">
        <v>201</v>
      </c>
      <c r="BQG82" t="s">
        <v>201</v>
      </c>
      <c r="BQO82" t="s">
        <v>201</v>
      </c>
      <c r="BQW82" t="s">
        <v>201</v>
      </c>
      <c r="BRE82" t="s">
        <v>201</v>
      </c>
      <c r="BRM82" t="s">
        <v>201</v>
      </c>
      <c r="BRU82" t="s">
        <v>201</v>
      </c>
      <c r="BSC82" t="s">
        <v>201</v>
      </c>
      <c r="BSK82" t="s">
        <v>201</v>
      </c>
      <c r="BSS82" t="s">
        <v>201</v>
      </c>
      <c r="BTA82" t="s">
        <v>201</v>
      </c>
      <c r="BTI82" t="s">
        <v>201</v>
      </c>
      <c r="BTQ82" t="s">
        <v>201</v>
      </c>
      <c r="BTY82" t="s">
        <v>201</v>
      </c>
      <c r="BUG82" t="s">
        <v>201</v>
      </c>
      <c r="BUO82" t="s">
        <v>201</v>
      </c>
      <c r="BUW82" t="s">
        <v>201</v>
      </c>
      <c r="BVE82" t="s">
        <v>201</v>
      </c>
      <c r="BVM82" t="s">
        <v>201</v>
      </c>
      <c r="BVU82" t="s">
        <v>201</v>
      </c>
      <c r="BWC82" t="s">
        <v>201</v>
      </c>
      <c r="BWK82" t="s">
        <v>201</v>
      </c>
      <c r="BWS82" t="s">
        <v>201</v>
      </c>
      <c r="BXA82" t="s">
        <v>201</v>
      </c>
      <c r="BXI82" t="s">
        <v>201</v>
      </c>
      <c r="BXQ82" t="s">
        <v>201</v>
      </c>
      <c r="BXY82" t="s">
        <v>201</v>
      </c>
      <c r="BYG82" t="s">
        <v>201</v>
      </c>
      <c r="BYO82" t="s">
        <v>201</v>
      </c>
      <c r="BYW82" t="s">
        <v>201</v>
      </c>
      <c r="BZE82" t="s">
        <v>201</v>
      </c>
      <c r="BZM82" t="s">
        <v>201</v>
      </c>
      <c r="BZU82" t="s">
        <v>201</v>
      </c>
      <c r="CAC82" t="s">
        <v>201</v>
      </c>
      <c r="CAK82" t="s">
        <v>201</v>
      </c>
      <c r="CAS82" t="s">
        <v>201</v>
      </c>
      <c r="CBA82" t="s">
        <v>201</v>
      </c>
      <c r="CBI82" t="s">
        <v>201</v>
      </c>
      <c r="CBQ82" t="s">
        <v>201</v>
      </c>
      <c r="CBY82" t="s">
        <v>201</v>
      </c>
      <c r="CCG82" t="s">
        <v>201</v>
      </c>
      <c r="CCO82" t="s">
        <v>201</v>
      </c>
      <c r="CCW82" t="s">
        <v>201</v>
      </c>
      <c r="CDE82" t="s">
        <v>201</v>
      </c>
      <c r="CDM82" t="s">
        <v>201</v>
      </c>
      <c r="CDU82" t="s">
        <v>201</v>
      </c>
      <c r="CEC82" t="s">
        <v>201</v>
      </c>
      <c r="CEK82" t="s">
        <v>201</v>
      </c>
      <c r="CES82" t="s">
        <v>201</v>
      </c>
      <c r="CFA82" t="s">
        <v>201</v>
      </c>
      <c r="CFI82" t="s">
        <v>201</v>
      </c>
      <c r="CFQ82" t="s">
        <v>201</v>
      </c>
      <c r="CFY82" t="s">
        <v>201</v>
      </c>
      <c r="CGG82" t="s">
        <v>201</v>
      </c>
      <c r="CGO82" t="s">
        <v>201</v>
      </c>
      <c r="CGW82" t="s">
        <v>201</v>
      </c>
      <c r="CHE82" t="s">
        <v>201</v>
      </c>
      <c r="CHM82" t="s">
        <v>201</v>
      </c>
      <c r="CHU82" t="s">
        <v>201</v>
      </c>
      <c r="CIC82" t="s">
        <v>201</v>
      </c>
      <c r="CIK82" t="s">
        <v>201</v>
      </c>
      <c r="CIS82" t="s">
        <v>201</v>
      </c>
      <c r="CJA82" t="s">
        <v>201</v>
      </c>
      <c r="CJI82" t="s">
        <v>201</v>
      </c>
      <c r="CJQ82" t="s">
        <v>201</v>
      </c>
      <c r="CJY82" t="s">
        <v>201</v>
      </c>
      <c r="CKG82" t="s">
        <v>201</v>
      </c>
      <c r="CKO82" t="s">
        <v>201</v>
      </c>
      <c r="CKW82" t="s">
        <v>201</v>
      </c>
      <c r="CLE82" t="s">
        <v>201</v>
      </c>
      <c r="CLM82" t="s">
        <v>201</v>
      </c>
      <c r="CLU82" t="s">
        <v>201</v>
      </c>
      <c r="CMC82" t="s">
        <v>201</v>
      </c>
      <c r="CMK82" t="s">
        <v>201</v>
      </c>
      <c r="CMS82" t="s">
        <v>201</v>
      </c>
      <c r="CNA82" t="s">
        <v>201</v>
      </c>
      <c r="CNI82" t="s">
        <v>201</v>
      </c>
      <c r="CNQ82" t="s">
        <v>201</v>
      </c>
      <c r="CNY82" t="s">
        <v>201</v>
      </c>
      <c r="COG82" t="s">
        <v>201</v>
      </c>
      <c r="COO82" t="s">
        <v>201</v>
      </c>
      <c r="COW82" t="s">
        <v>201</v>
      </c>
      <c r="CPE82" t="s">
        <v>201</v>
      </c>
      <c r="CPM82" t="s">
        <v>201</v>
      </c>
      <c r="CPU82" t="s">
        <v>201</v>
      </c>
      <c r="CQC82" t="s">
        <v>201</v>
      </c>
      <c r="CQK82" t="s">
        <v>201</v>
      </c>
      <c r="CQS82" t="s">
        <v>201</v>
      </c>
      <c r="CRA82" t="s">
        <v>201</v>
      </c>
      <c r="CRI82" t="s">
        <v>201</v>
      </c>
      <c r="CRQ82" t="s">
        <v>201</v>
      </c>
      <c r="CRY82" t="s">
        <v>201</v>
      </c>
      <c r="CSG82" t="s">
        <v>201</v>
      </c>
      <c r="CSO82" t="s">
        <v>201</v>
      </c>
      <c r="CSW82" t="s">
        <v>201</v>
      </c>
      <c r="CTE82" t="s">
        <v>201</v>
      </c>
      <c r="CTM82" t="s">
        <v>201</v>
      </c>
      <c r="CTU82" t="s">
        <v>201</v>
      </c>
      <c r="CUC82" t="s">
        <v>201</v>
      </c>
      <c r="CUK82" t="s">
        <v>201</v>
      </c>
      <c r="CUS82" t="s">
        <v>201</v>
      </c>
      <c r="CVA82" t="s">
        <v>201</v>
      </c>
      <c r="CVI82" t="s">
        <v>201</v>
      </c>
      <c r="CVQ82" t="s">
        <v>201</v>
      </c>
      <c r="CVY82" t="s">
        <v>201</v>
      </c>
      <c r="CWG82" t="s">
        <v>201</v>
      </c>
      <c r="CWO82" t="s">
        <v>201</v>
      </c>
      <c r="CWW82" t="s">
        <v>201</v>
      </c>
      <c r="CXE82" t="s">
        <v>201</v>
      </c>
      <c r="CXM82" t="s">
        <v>201</v>
      </c>
      <c r="CXU82" t="s">
        <v>201</v>
      </c>
      <c r="CYC82" t="s">
        <v>201</v>
      </c>
      <c r="CYK82" t="s">
        <v>201</v>
      </c>
      <c r="CYS82" t="s">
        <v>201</v>
      </c>
      <c r="CZA82" t="s">
        <v>201</v>
      </c>
      <c r="CZI82" t="s">
        <v>201</v>
      </c>
      <c r="CZQ82" t="s">
        <v>201</v>
      </c>
      <c r="CZY82" t="s">
        <v>201</v>
      </c>
      <c r="DAG82" t="s">
        <v>201</v>
      </c>
      <c r="DAO82" t="s">
        <v>201</v>
      </c>
      <c r="DAW82" t="s">
        <v>201</v>
      </c>
      <c r="DBE82" t="s">
        <v>201</v>
      </c>
      <c r="DBM82" t="s">
        <v>201</v>
      </c>
      <c r="DBU82" t="s">
        <v>201</v>
      </c>
      <c r="DCC82" t="s">
        <v>201</v>
      </c>
      <c r="DCK82" t="s">
        <v>201</v>
      </c>
      <c r="DCS82" t="s">
        <v>201</v>
      </c>
      <c r="DDA82" t="s">
        <v>201</v>
      </c>
      <c r="DDI82" t="s">
        <v>201</v>
      </c>
      <c r="DDQ82" t="s">
        <v>201</v>
      </c>
      <c r="DDY82" t="s">
        <v>201</v>
      </c>
      <c r="DEG82" t="s">
        <v>201</v>
      </c>
      <c r="DEO82" t="s">
        <v>201</v>
      </c>
      <c r="DEW82" t="s">
        <v>201</v>
      </c>
      <c r="DFE82" t="s">
        <v>201</v>
      </c>
      <c r="DFM82" t="s">
        <v>201</v>
      </c>
      <c r="DFU82" t="s">
        <v>201</v>
      </c>
      <c r="DGC82" t="s">
        <v>201</v>
      </c>
      <c r="DGK82" t="s">
        <v>201</v>
      </c>
      <c r="DGS82" t="s">
        <v>201</v>
      </c>
      <c r="DHA82" t="s">
        <v>201</v>
      </c>
      <c r="DHI82" t="s">
        <v>201</v>
      </c>
      <c r="DHQ82" t="s">
        <v>201</v>
      </c>
      <c r="DHY82" t="s">
        <v>201</v>
      </c>
      <c r="DIG82" t="s">
        <v>201</v>
      </c>
      <c r="DIO82" t="s">
        <v>201</v>
      </c>
      <c r="DIW82" t="s">
        <v>201</v>
      </c>
      <c r="DJE82" t="s">
        <v>201</v>
      </c>
      <c r="DJM82" t="s">
        <v>201</v>
      </c>
      <c r="DJU82" t="s">
        <v>201</v>
      </c>
      <c r="DKC82" t="s">
        <v>201</v>
      </c>
      <c r="DKK82" t="s">
        <v>201</v>
      </c>
      <c r="DKS82" t="s">
        <v>201</v>
      </c>
      <c r="DLA82" t="s">
        <v>201</v>
      </c>
      <c r="DLI82" t="s">
        <v>201</v>
      </c>
      <c r="DLQ82" t="s">
        <v>201</v>
      </c>
      <c r="DLY82" t="s">
        <v>201</v>
      </c>
      <c r="DMG82" t="s">
        <v>201</v>
      </c>
      <c r="DMO82" t="s">
        <v>201</v>
      </c>
      <c r="DMW82" t="s">
        <v>201</v>
      </c>
      <c r="DNE82" t="s">
        <v>201</v>
      </c>
      <c r="DNM82" t="s">
        <v>201</v>
      </c>
      <c r="DNU82" t="s">
        <v>201</v>
      </c>
      <c r="DOC82" t="s">
        <v>201</v>
      </c>
      <c r="DOK82" t="s">
        <v>201</v>
      </c>
      <c r="DOS82" t="s">
        <v>201</v>
      </c>
      <c r="DPA82" t="s">
        <v>201</v>
      </c>
      <c r="DPI82" t="s">
        <v>201</v>
      </c>
      <c r="DPQ82" t="s">
        <v>201</v>
      </c>
      <c r="DPY82" t="s">
        <v>201</v>
      </c>
      <c r="DQG82" t="s">
        <v>201</v>
      </c>
      <c r="DQO82" t="s">
        <v>201</v>
      </c>
      <c r="DQW82" t="s">
        <v>201</v>
      </c>
      <c r="DRE82" t="s">
        <v>201</v>
      </c>
      <c r="DRM82" t="s">
        <v>201</v>
      </c>
      <c r="DRU82" t="s">
        <v>201</v>
      </c>
      <c r="DSC82" t="s">
        <v>201</v>
      </c>
      <c r="DSK82" t="s">
        <v>201</v>
      </c>
      <c r="DSS82" t="s">
        <v>201</v>
      </c>
      <c r="DTA82" t="s">
        <v>201</v>
      </c>
      <c r="DTI82" t="s">
        <v>201</v>
      </c>
      <c r="DTQ82" t="s">
        <v>201</v>
      </c>
      <c r="DTY82" t="s">
        <v>201</v>
      </c>
      <c r="DUG82" t="s">
        <v>201</v>
      </c>
      <c r="DUO82" t="s">
        <v>201</v>
      </c>
      <c r="DUW82" t="s">
        <v>201</v>
      </c>
      <c r="DVE82" t="s">
        <v>201</v>
      </c>
      <c r="DVM82" t="s">
        <v>201</v>
      </c>
      <c r="DVU82" t="s">
        <v>201</v>
      </c>
      <c r="DWC82" t="s">
        <v>201</v>
      </c>
      <c r="DWK82" t="s">
        <v>201</v>
      </c>
      <c r="DWS82" t="s">
        <v>201</v>
      </c>
      <c r="DXA82" t="s">
        <v>201</v>
      </c>
      <c r="DXI82" t="s">
        <v>201</v>
      </c>
      <c r="DXQ82" t="s">
        <v>201</v>
      </c>
      <c r="DXY82" t="s">
        <v>201</v>
      </c>
      <c r="DYG82" t="s">
        <v>201</v>
      </c>
      <c r="DYO82" t="s">
        <v>201</v>
      </c>
      <c r="DYW82" t="s">
        <v>201</v>
      </c>
      <c r="DZE82" t="s">
        <v>201</v>
      </c>
      <c r="DZM82" t="s">
        <v>201</v>
      </c>
      <c r="DZU82" t="s">
        <v>201</v>
      </c>
      <c r="EAC82" t="s">
        <v>201</v>
      </c>
      <c r="EAK82" t="s">
        <v>201</v>
      </c>
      <c r="EAS82" t="s">
        <v>201</v>
      </c>
      <c r="EBA82" t="s">
        <v>201</v>
      </c>
      <c r="EBI82" t="s">
        <v>201</v>
      </c>
      <c r="EBQ82" t="s">
        <v>201</v>
      </c>
      <c r="EBY82" t="s">
        <v>201</v>
      </c>
      <c r="ECG82" t="s">
        <v>201</v>
      </c>
      <c r="ECO82" t="s">
        <v>201</v>
      </c>
      <c r="ECW82" t="s">
        <v>201</v>
      </c>
      <c r="EDE82" t="s">
        <v>201</v>
      </c>
      <c r="EDM82" t="s">
        <v>201</v>
      </c>
      <c r="EDU82" t="s">
        <v>201</v>
      </c>
      <c r="EEC82" t="s">
        <v>201</v>
      </c>
      <c r="EEK82" t="s">
        <v>201</v>
      </c>
      <c r="EES82" t="s">
        <v>201</v>
      </c>
      <c r="EFA82" t="s">
        <v>201</v>
      </c>
      <c r="EFI82" t="s">
        <v>201</v>
      </c>
      <c r="EFQ82" t="s">
        <v>201</v>
      </c>
      <c r="EFY82" t="s">
        <v>201</v>
      </c>
      <c r="EGG82" t="s">
        <v>201</v>
      </c>
      <c r="EGO82" t="s">
        <v>201</v>
      </c>
      <c r="EGW82" t="s">
        <v>201</v>
      </c>
      <c r="EHE82" t="s">
        <v>201</v>
      </c>
      <c r="EHM82" t="s">
        <v>201</v>
      </c>
      <c r="EHU82" t="s">
        <v>201</v>
      </c>
      <c r="EIC82" t="s">
        <v>201</v>
      </c>
      <c r="EIK82" t="s">
        <v>201</v>
      </c>
      <c r="EIS82" t="s">
        <v>201</v>
      </c>
      <c r="EJA82" t="s">
        <v>201</v>
      </c>
      <c r="EJI82" t="s">
        <v>201</v>
      </c>
      <c r="EJQ82" t="s">
        <v>201</v>
      </c>
      <c r="EJY82" t="s">
        <v>201</v>
      </c>
      <c r="EKG82" t="s">
        <v>201</v>
      </c>
      <c r="EKO82" t="s">
        <v>201</v>
      </c>
      <c r="EKW82" t="s">
        <v>201</v>
      </c>
      <c r="ELE82" t="s">
        <v>201</v>
      </c>
      <c r="ELM82" t="s">
        <v>201</v>
      </c>
      <c r="ELU82" t="s">
        <v>201</v>
      </c>
      <c r="EMC82" t="s">
        <v>201</v>
      </c>
      <c r="EMK82" t="s">
        <v>201</v>
      </c>
      <c r="EMS82" t="s">
        <v>201</v>
      </c>
      <c r="ENA82" t="s">
        <v>201</v>
      </c>
      <c r="ENI82" t="s">
        <v>201</v>
      </c>
      <c r="ENQ82" t="s">
        <v>201</v>
      </c>
      <c r="ENY82" t="s">
        <v>201</v>
      </c>
      <c r="EOG82" t="s">
        <v>201</v>
      </c>
      <c r="EOO82" t="s">
        <v>201</v>
      </c>
      <c r="EOW82" t="s">
        <v>201</v>
      </c>
      <c r="EPE82" t="s">
        <v>201</v>
      </c>
      <c r="EPM82" t="s">
        <v>201</v>
      </c>
      <c r="EPU82" t="s">
        <v>201</v>
      </c>
      <c r="EQC82" t="s">
        <v>201</v>
      </c>
      <c r="EQK82" t="s">
        <v>201</v>
      </c>
      <c r="EQS82" t="s">
        <v>201</v>
      </c>
      <c r="ERA82" t="s">
        <v>201</v>
      </c>
      <c r="ERI82" t="s">
        <v>201</v>
      </c>
      <c r="ERQ82" t="s">
        <v>201</v>
      </c>
      <c r="ERY82" t="s">
        <v>201</v>
      </c>
      <c r="ESG82" t="s">
        <v>201</v>
      </c>
      <c r="ESO82" t="s">
        <v>201</v>
      </c>
      <c r="ESW82" t="s">
        <v>201</v>
      </c>
      <c r="ETE82" t="s">
        <v>201</v>
      </c>
      <c r="ETM82" t="s">
        <v>201</v>
      </c>
      <c r="ETU82" t="s">
        <v>201</v>
      </c>
      <c r="EUC82" t="s">
        <v>201</v>
      </c>
      <c r="EUK82" t="s">
        <v>201</v>
      </c>
      <c r="EUS82" t="s">
        <v>201</v>
      </c>
      <c r="EVA82" t="s">
        <v>201</v>
      </c>
      <c r="EVI82" t="s">
        <v>201</v>
      </c>
      <c r="EVQ82" t="s">
        <v>201</v>
      </c>
      <c r="EVY82" t="s">
        <v>201</v>
      </c>
      <c r="EWG82" t="s">
        <v>201</v>
      </c>
      <c r="EWO82" t="s">
        <v>201</v>
      </c>
      <c r="EWW82" t="s">
        <v>201</v>
      </c>
      <c r="EXE82" t="s">
        <v>201</v>
      </c>
      <c r="EXM82" t="s">
        <v>201</v>
      </c>
      <c r="EXU82" t="s">
        <v>201</v>
      </c>
      <c r="EYC82" t="s">
        <v>201</v>
      </c>
      <c r="EYK82" t="s">
        <v>201</v>
      </c>
      <c r="EYS82" t="s">
        <v>201</v>
      </c>
      <c r="EZA82" t="s">
        <v>201</v>
      </c>
      <c r="EZI82" t="s">
        <v>201</v>
      </c>
      <c r="EZQ82" t="s">
        <v>201</v>
      </c>
      <c r="EZY82" t="s">
        <v>201</v>
      </c>
      <c r="FAG82" t="s">
        <v>201</v>
      </c>
      <c r="FAO82" t="s">
        <v>201</v>
      </c>
      <c r="FAW82" t="s">
        <v>201</v>
      </c>
      <c r="FBE82" t="s">
        <v>201</v>
      </c>
      <c r="FBM82" t="s">
        <v>201</v>
      </c>
      <c r="FBU82" t="s">
        <v>201</v>
      </c>
      <c r="FCC82" t="s">
        <v>201</v>
      </c>
      <c r="FCK82" t="s">
        <v>201</v>
      </c>
      <c r="FCS82" t="s">
        <v>201</v>
      </c>
      <c r="FDA82" t="s">
        <v>201</v>
      </c>
      <c r="FDI82" t="s">
        <v>201</v>
      </c>
      <c r="FDQ82" t="s">
        <v>201</v>
      </c>
      <c r="FDY82" t="s">
        <v>201</v>
      </c>
      <c r="FEG82" t="s">
        <v>201</v>
      </c>
      <c r="FEO82" t="s">
        <v>201</v>
      </c>
      <c r="FEW82" t="s">
        <v>201</v>
      </c>
      <c r="FFE82" t="s">
        <v>201</v>
      </c>
      <c r="FFM82" t="s">
        <v>201</v>
      </c>
      <c r="FFU82" t="s">
        <v>201</v>
      </c>
      <c r="FGC82" t="s">
        <v>201</v>
      </c>
      <c r="FGK82" t="s">
        <v>201</v>
      </c>
      <c r="FGS82" t="s">
        <v>201</v>
      </c>
      <c r="FHA82" t="s">
        <v>201</v>
      </c>
      <c r="FHI82" t="s">
        <v>201</v>
      </c>
      <c r="FHQ82" t="s">
        <v>201</v>
      </c>
      <c r="FHY82" t="s">
        <v>201</v>
      </c>
      <c r="FIG82" t="s">
        <v>201</v>
      </c>
      <c r="FIO82" t="s">
        <v>201</v>
      </c>
      <c r="FIW82" t="s">
        <v>201</v>
      </c>
      <c r="FJE82" t="s">
        <v>201</v>
      </c>
      <c r="FJM82" t="s">
        <v>201</v>
      </c>
      <c r="FJU82" t="s">
        <v>201</v>
      </c>
      <c r="FKC82" t="s">
        <v>201</v>
      </c>
      <c r="FKK82" t="s">
        <v>201</v>
      </c>
      <c r="FKS82" t="s">
        <v>201</v>
      </c>
      <c r="FLA82" t="s">
        <v>201</v>
      </c>
      <c r="FLI82" t="s">
        <v>201</v>
      </c>
      <c r="FLQ82" t="s">
        <v>201</v>
      </c>
      <c r="FLY82" t="s">
        <v>201</v>
      </c>
      <c r="FMG82" t="s">
        <v>201</v>
      </c>
      <c r="FMO82" t="s">
        <v>201</v>
      </c>
      <c r="FMW82" t="s">
        <v>201</v>
      </c>
      <c r="FNE82" t="s">
        <v>201</v>
      </c>
      <c r="FNM82" t="s">
        <v>201</v>
      </c>
      <c r="FNU82" t="s">
        <v>201</v>
      </c>
      <c r="FOC82" t="s">
        <v>201</v>
      </c>
      <c r="FOK82" t="s">
        <v>201</v>
      </c>
      <c r="FOS82" t="s">
        <v>201</v>
      </c>
      <c r="FPA82" t="s">
        <v>201</v>
      </c>
      <c r="FPI82" t="s">
        <v>201</v>
      </c>
      <c r="FPQ82" t="s">
        <v>201</v>
      </c>
      <c r="FPY82" t="s">
        <v>201</v>
      </c>
      <c r="FQG82" t="s">
        <v>201</v>
      </c>
      <c r="FQO82" t="s">
        <v>201</v>
      </c>
      <c r="FQW82" t="s">
        <v>201</v>
      </c>
      <c r="FRE82" t="s">
        <v>201</v>
      </c>
      <c r="FRM82" t="s">
        <v>201</v>
      </c>
      <c r="FRU82" t="s">
        <v>201</v>
      </c>
      <c r="FSC82" t="s">
        <v>201</v>
      </c>
      <c r="FSK82" t="s">
        <v>201</v>
      </c>
      <c r="FSS82" t="s">
        <v>201</v>
      </c>
      <c r="FTA82" t="s">
        <v>201</v>
      </c>
      <c r="FTI82" t="s">
        <v>201</v>
      </c>
      <c r="FTQ82" t="s">
        <v>201</v>
      </c>
      <c r="FTY82" t="s">
        <v>201</v>
      </c>
      <c r="FUG82" t="s">
        <v>201</v>
      </c>
      <c r="FUO82" t="s">
        <v>201</v>
      </c>
      <c r="FUW82" t="s">
        <v>201</v>
      </c>
      <c r="FVE82" t="s">
        <v>201</v>
      </c>
      <c r="FVM82" t="s">
        <v>201</v>
      </c>
      <c r="FVU82" t="s">
        <v>201</v>
      </c>
      <c r="FWC82" t="s">
        <v>201</v>
      </c>
      <c r="FWK82" t="s">
        <v>201</v>
      </c>
      <c r="FWS82" t="s">
        <v>201</v>
      </c>
      <c r="FXA82" t="s">
        <v>201</v>
      </c>
      <c r="FXI82" t="s">
        <v>201</v>
      </c>
      <c r="FXQ82" t="s">
        <v>201</v>
      </c>
      <c r="FXY82" t="s">
        <v>201</v>
      </c>
      <c r="FYG82" t="s">
        <v>201</v>
      </c>
      <c r="FYO82" t="s">
        <v>201</v>
      </c>
      <c r="FYW82" t="s">
        <v>201</v>
      </c>
      <c r="FZE82" t="s">
        <v>201</v>
      </c>
      <c r="FZM82" t="s">
        <v>201</v>
      </c>
      <c r="FZU82" t="s">
        <v>201</v>
      </c>
      <c r="GAC82" t="s">
        <v>201</v>
      </c>
      <c r="GAK82" t="s">
        <v>201</v>
      </c>
      <c r="GAS82" t="s">
        <v>201</v>
      </c>
      <c r="GBA82" t="s">
        <v>201</v>
      </c>
      <c r="GBI82" t="s">
        <v>201</v>
      </c>
      <c r="GBQ82" t="s">
        <v>201</v>
      </c>
      <c r="GBY82" t="s">
        <v>201</v>
      </c>
      <c r="GCG82" t="s">
        <v>201</v>
      </c>
      <c r="GCO82" t="s">
        <v>201</v>
      </c>
      <c r="GCW82" t="s">
        <v>201</v>
      </c>
      <c r="GDE82" t="s">
        <v>201</v>
      </c>
      <c r="GDM82" t="s">
        <v>201</v>
      </c>
      <c r="GDU82" t="s">
        <v>201</v>
      </c>
      <c r="GEC82" t="s">
        <v>201</v>
      </c>
      <c r="GEK82" t="s">
        <v>201</v>
      </c>
      <c r="GES82" t="s">
        <v>201</v>
      </c>
      <c r="GFA82" t="s">
        <v>201</v>
      </c>
      <c r="GFI82" t="s">
        <v>201</v>
      </c>
      <c r="GFQ82" t="s">
        <v>201</v>
      </c>
      <c r="GFY82" t="s">
        <v>201</v>
      </c>
      <c r="GGG82" t="s">
        <v>201</v>
      </c>
      <c r="GGO82" t="s">
        <v>201</v>
      </c>
      <c r="GGW82" t="s">
        <v>201</v>
      </c>
      <c r="GHE82" t="s">
        <v>201</v>
      </c>
      <c r="GHM82" t="s">
        <v>201</v>
      </c>
      <c r="GHU82" t="s">
        <v>201</v>
      </c>
      <c r="GIC82" t="s">
        <v>201</v>
      </c>
      <c r="GIK82" t="s">
        <v>201</v>
      </c>
      <c r="GIS82" t="s">
        <v>201</v>
      </c>
      <c r="GJA82" t="s">
        <v>201</v>
      </c>
      <c r="GJI82" t="s">
        <v>201</v>
      </c>
      <c r="GJQ82" t="s">
        <v>201</v>
      </c>
      <c r="GJY82" t="s">
        <v>201</v>
      </c>
      <c r="GKG82" t="s">
        <v>201</v>
      </c>
      <c r="GKO82" t="s">
        <v>201</v>
      </c>
      <c r="GKW82" t="s">
        <v>201</v>
      </c>
      <c r="GLE82" t="s">
        <v>201</v>
      </c>
      <c r="GLM82" t="s">
        <v>201</v>
      </c>
      <c r="GLU82" t="s">
        <v>201</v>
      </c>
      <c r="GMC82" t="s">
        <v>201</v>
      </c>
      <c r="GMK82" t="s">
        <v>201</v>
      </c>
      <c r="GMS82" t="s">
        <v>201</v>
      </c>
      <c r="GNA82" t="s">
        <v>201</v>
      </c>
      <c r="GNI82" t="s">
        <v>201</v>
      </c>
      <c r="GNQ82" t="s">
        <v>201</v>
      </c>
      <c r="GNY82" t="s">
        <v>201</v>
      </c>
      <c r="GOG82" t="s">
        <v>201</v>
      </c>
      <c r="GOO82" t="s">
        <v>201</v>
      </c>
      <c r="GOW82" t="s">
        <v>201</v>
      </c>
      <c r="GPE82" t="s">
        <v>201</v>
      </c>
      <c r="GPM82" t="s">
        <v>201</v>
      </c>
      <c r="GPU82" t="s">
        <v>201</v>
      </c>
      <c r="GQC82" t="s">
        <v>201</v>
      </c>
      <c r="GQK82" t="s">
        <v>201</v>
      </c>
      <c r="GQS82" t="s">
        <v>201</v>
      </c>
      <c r="GRA82" t="s">
        <v>201</v>
      </c>
      <c r="GRI82" t="s">
        <v>201</v>
      </c>
      <c r="GRQ82" t="s">
        <v>201</v>
      </c>
      <c r="GRY82" t="s">
        <v>201</v>
      </c>
      <c r="GSG82" t="s">
        <v>201</v>
      </c>
      <c r="GSO82" t="s">
        <v>201</v>
      </c>
      <c r="GSW82" t="s">
        <v>201</v>
      </c>
      <c r="GTE82" t="s">
        <v>201</v>
      </c>
      <c r="GTM82" t="s">
        <v>201</v>
      </c>
      <c r="GTU82" t="s">
        <v>201</v>
      </c>
      <c r="GUC82" t="s">
        <v>201</v>
      </c>
      <c r="GUK82" t="s">
        <v>201</v>
      </c>
      <c r="GUS82" t="s">
        <v>201</v>
      </c>
      <c r="GVA82" t="s">
        <v>201</v>
      </c>
      <c r="GVI82" t="s">
        <v>201</v>
      </c>
      <c r="GVQ82" t="s">
        <v>201</v>
      </c>
      <c r="GVY82" t="s">
        <v>201</v>
      </c>
      <c r="GWG82" t="s">
        <v>201</v>
      </c>
      <c r="GWO82" t="s">
        <v>201</v>
      </c>
      <c r="GWW82" t="s">
        <v>201</v>
      </c>
      <c r="GXE82" t="s">
        <v>201</v>
      </c>
      <c r="GXM82" t="s">
        <v>201</v>
      </c>
      <c r="GXU82" t="s">
        <v>201</v>
      </c>
      <c r="GYC82" t="s">
        <v>201</v>
      </c>
      <c r="GYK82" t="s">
        <v>201</v>
      </c>
      <c r="GYS82" t="s">
        <v>201</v>
      </c>
      <c r="GZA82" t="s">
        <v>201</v>
      </c>
      <c r="GZI82" t="s">
        <v>201</v>
      </c>
      <c r="GZQ82" t="s">
        <v>201</v>
      </c>
      <c r="GZY82" t="s">
        <v>201</v>
      </c>
      <c r="HAG82" t="s">
        <v>201</v>
      </c>
      <c r="HAO82" t="s">
        <v>201</v>
      </c>
      <c r="HAW82" t="s">
        <v>201</v>
      </c>
      <c r="HBE82" t="s">
        <v>201</v>
      </c>
      <c r="HBM82" t="s">
        <v>201</v>
      </c>
      <c r="HBU82" t="s">
        <v>201</v>
      </c>
      <c r="HCC82" t="s">
        <v>201</v>
      </c>
      <c r="HCK82" t="s">
        <v>201</v>
      </c>
      <c r="HCS82" t="s">
        <v>201</v>
      </c>
      <c r="HDA82" t="s">
        <v>201</v>
      </c>
      <c r="HDI82" t="s">
        <v>201</v>
      </c>
      <c r="HDQ82" t="s">
        <v>201</v>
      </c>
      <c r="HDY82" t="s">
        <v>201</v>
      </c>
      <c r="HEG82" t="s">
        <v>201</v>
      </c>
      <c r="HEO82" t="s">
        <v>201</v>
      </c>
      <c r="HEW82" t="s">
        <v>201</v>
      </c>
      <c r="HFE82" t="s">
        <v>201</v>
      </c>
      <c r="HFM82" t="s">
        <v>201</v>
      </c>
      <c r="HFU82" t="s">
        <v>201</v>
      </c>
      <c r="HGC82" t="s">
        <v>201</v>
      </c>
      <c r="HGK82" t="s">
        <v>201</v>
      </c>
      <c r="HGS82" t="s">
        <v>201</v>
      </c>
      <c r="HHA82" t="s">
        <v>201</v>
      </c>
      <c r="HHI82" t="s">
        <v>201</v>
      </c>
      <c r="HHQ82" t="s">
        <v>201</v>
      </c>
      <c r="HHY82" t="s">
        <v>201</v>
      </c>
      <c r="HIG82" t="s">
        <v>201</v>
      </c>
      <c r="HIO82" t="s">
        <v>201</v>
      </c>
      <c r="HIW82" t="s">
        <v>201</v>
      </c>
      <c r="HJE82" t="s">
        <v>201</v>
      </c>
      <c r="HJM82" t="s">
        <v>201</v>
      </c>
      <c r="HJU82" t="s">
        <v>201</v>
      </c>
      <c r="HKC82" t="s">
        <v>201</v>
      </c>
      <c r="HKK82" t="s">
        <v>201</v>
      </c>
      <c r="HKS82" t="s">
        <v>201</v>
      </c>
      <c r="HLA82" t="s">
        <v>201</v>
      </c>
      <c r="HLI82" t="s">
        <v>201</v>
      </c>
      <c r="HLQ82" t="s">
        <v>201</v>
      </c>
      <c r="HLY82" t="s">
        <v>201</v>
      </c>
      <c r="HMG82" t="s">
        <v>201</v>
      </c>
      <c r="HMO82" t="s">
        <v>201</v>
      </c>
      <c r="HMW82" t="s">
        <v>201</v>
      </c>
      <c r="HNE82" t="s">
        <v>201</v>
      </c>
      <c r="HNM82" t="s">
        <v>201</v>
      </c>
      <c r="HNU82" t="s">
        <v>201</v>
      </c>
      <c r="HOC82" t="s">
        <v>201</v>
      </c>
      <c r="HOK82" t="s">
        <v>201</v>
      </c>
      <c r="HOS82" t="s">
        <v>201</v>
      </c>
      <c r="HPA82" t="s">
        <v>201</v>
      </c>
      <c r="HPI82" t="s">
        <v>201</v>
      </c>
      <c r="HPQ82" t="s">
        <v>201</v>
      </c>
      <c r="HPY82" t="s">
        <v>201</v>
      </c>
      <c r="HQG82" t="s">
        <v>201</v>
      </c>
      <c r="HQO82" t="s">
        <v>201</v>
      </c>
      <c r="HQW82" t="s">
        <v>201</v>
      </c>
      <c r="HRE82" t="s">
        <v>201</v>
      </c>
      <c r="HRM82" t="s">
        <v>201</v>
      </c>
      <c r="HRU82" t="s">
        <v>201</v>
      </c>
      <c r="HSC82" t="s">
        <v>201</v>
      </c>
      <c r="HSK82" t="s">
        <v>201</v>
      </c>
      <c r="HSS82" t="s">
        <v>201</v>
      </c>
      <c r="HTA82" t="s">
        <v>201</v>
      </c>
      <c r="HTI82" t="s">
        <v>201</v>
      </c>
      <c r="HTQ82" t="s">
        <v>201</v>
      </c>
      <c r="HTY82" t="s">
        <v>201</v>
      </c>
      <c r="HUG82" t="s">
        <v>201</v>
      </c>
      <c r="HUO82" t="s">
        <v>201</v>
      </c>
      <c r="HUW82" t="s">
        <v>201</v>
      </c>
      <c r="HVE82" t="s">
        <v>201</v>
      </c>
      <c r="HVM82" t="s">
        <v>201</v>
      </c>
      <c r="HVU82" t="s">
        <v>201</v>
      </c>
      <c r="HWC82" t="s">
        <v>201</v>
      </c>
      <c r="HWK82" t="s">
        <v>201</v>
      </c>
      <c r="HWS82" t="s">
        <v>201</v>
      </c>
      <c r="HXA82" t="s">
        <v>201</v>
      </c>
      <c r="HXI82" t="s">
        <v>201</v>
      </c>
      <c r="HXQ82" t="s">
        <v>201</v>
      </c>
      <c r="HXY82" t="s">
        <v>201</v>
      </c>
      <c r="HYG82" t="s">
        <v>201</v>
      </c>
      <c r="HYO82" t="s">
        <v>201</v>
      </c>
      <c r="HYW82" t="s">
        <v>201</v>
      </c>
      <c r="HZE82" t="s">
        <v>201</v>
      </c>
      <c r="HZM82" t="s">
        <v>201</v>
      </c>
      <c r="HZU82" t="s">
        <v>201</v>
      </c>
      <c r="IAC82" t="s">
        <v>201</v>
      </c>
      <c r="IAK82" t="s">
        <v>201</v>
      </c>
      <c r="IAS82" t="s">
        <v>201</v>
      </c>
      <c r="IBA82" t="s">
        <v>201</v>
      </c>
      <c r="IBI82" t="s">
        <v>201</v>
      </c>
      <c r="IBQ82" t="s">
        <v>201</v>
      </c>
      <c r="IBY82" t="s">
        <v>201</v>
      </c>
      <c r="ICG82" t="s">
        <v>201</v>
      </c>
      <c r="ICO82" t="s">
        <v>201</v>
      </c>
      <c r="ICW82" t="s">
        <v>201</v>
      </c>
      <c r="IDE82" t="s">
        <v>201</v>
      </c>
      <c r="IDM82" t="s">
        <v>201</v>
      </c>
      <c r="IDU82" t="s">
        <v>201</v>
      </c>
      <c r="IEC82" t="s">
        <v>201</v>
      </c>
      <c r="IEK82" t="s">
        <v>201</v>
      </c>
      <c r="IES82" t="s">
        <v>201</v>
      </c>
      <c r="IFA82" t="s">
        <v>201</v>
      </c>
      <c r="IFI82" t="s">
        <v>201</v>
      </c>
      <c r="IFQ82" t="s">
        <v>201</v>
      </c>
      <c r="IFY82" t="s">
        <v>201</v>
      </c>
      <c r="IGG82" t="s">
        <v>201</v>
      </c>
      <c r="IGO82" t="s">
        <v>201</v>
      </c>
      <c r="IGW82" t="s">
        <v>201</v>
      </c>
      <c r="IHE82" t="s">
        <v>201</v>
      </c>
      <c r="IHM82" t="s">
        <v>201</v>
      </c>
      <c r="IHU82" t="s">
        <v>201</v>
      </c>
      <c r="IIC82" t="s">
        <v>201</v>
      </c>
      <c r="IIK82" t="s">
        <v>201</v>
      </c>
      <c r="IIS82" t="s">
        <v>201</v>
      </c>
      <c r="IJA82" t="s">
        <v>201</v>
      </c>
      <c r="IJI82" t="s">
        <v>201</v>
      </c>
      <c r="IJQ82" t="s">
        <v>201</v>
      </c>
      <c r="IJY82" t="s">
        <v>201</v>
      </c>
      <c r="IKG82" t="s">
        <v>201</v>
      </c>
      <c r="IKO82" t="s">
        <v>201</v>
      </c>
      <c r="IKW82" t="s">
        <v>201</v>
      </c>
      <c r="ILE82" t="s">
        <v>201</v>
      </c>
      <c r="ILM82" t="s">
        <v>201</v>
      </c>
      <c r="ILU82" t="s">
        <v>201</v>
      </c>
      <c r="IMC82" t="s">
        <v>201</v>
      </c>
      <c r="IMK82" t="s">
        <v>201</v>
      </c>
      <c r="IMS82" t="s">
        <v>201</v>
      </c>
      <c r="INA82" t="s">
        <v>201</v>
      </c>
      <c r="INI82" t="s">
        <v>201</v>
      </c>
      <c r="INQ82" t="s">
        <v>201</v>
      </c>
      <c r="INY82" t="s">
        <v>201</v>
      </c>
      <c r="IOG82" t="s">
        <v>201</v>
      </c>
      <c r="IOO82" t="s">
        <v>201</v>
      </c>
      <c r="IOW82" t="s">
        <v>201</v>
      </c>
      <c r="IPE82" t="s">
        <v>201</v>
      </c>
      <c r="IPM82" t="s">
        <v>201</v>
      </c>
      <c r="IPU82" t="s">
        <v>201</v>
      </c>
      <c r="IQC82" t="s">
        <v>201</v>
      </c>
      <c r="IQK82" t="s">
        <v>201</v>
      </c>
      <c r="IQS82" t="s">
        <v>201</v>
      </c>
      <c r="IRA82" t="s">
        <v>201</v>
      </c>
      <c r="IRI82" t="s">
        <v>201</v>
      </c>
      <c r="IRQ82" t="s">
        <v>201</v>
      </c>
      <c r="IRY82" t="s">
        <v>201</v>
      </c>
      <c r="ISG82" t="s">
        <v>201</v>
      </c>
      <c r="ISO82" t="s">
        <v>201</v>
      </c>
      <c r="ISW82" t="s">
        <v>201</v>
      </c>
      <c r="ITE82" t="s">
        <v>201</v>
      </c>
      <c r="ITM82" t="s">
        <v>201</v>
      </c>
      <c r="ITU82" t="s">
        <v>201</v>
      </c>
      <c r="IUC82" t="s">
        <v>201</v>
      </c>
      <c r="IUK82" t="s">
        <v>201</v>
      </c>
      <c r="IUS82" t="s">
        <v>201</v>
      </c>
      <c r="IVA82" t="s">
        <v>201</v>
      </c>
      <c r="IVI82" t="s">
        <v>201</v>
      </c>
      <c r="IVQ82" t="s">
        <v>201</v>
      </c>
      <c r="IVY82" t="s">
        <v>201</v>
      </c>
      <c r="IWG82" t="s">
        <v>201</v>
      </c>
      <c r="IWO82" t="s">
        <v>201</v>
      </c>
      <c r="IWW82" t="s">
        <v>201</v>
      </c>
      <c r="IXE82" t="s">
        <v>201</v>
      </c>
      <c r="IXM82" t="s">
        <v>201</v>
      </c>
      <c r="IXU82" t="s">
        <v>201</v>
      </c>
      <c r="IYC82" t="s">
        <v>201</v>
      </c>
      <c r="IYK82" t="s">
        <v>201</v>
      </c>
      <c r="IYS82" t="s">
        <v>201</v>
      </c>
      <c r="IZA82" t="s">
        <v>201</v>
      </c>
      <c r="IZI82" t="s">
        <v>201</v>
      </c>
      <c r="IZQ82" t="s">
        <v>201</v>
      </c>
      <c r="IZY82" t="s">
        <v>201</v>
      </c>
      <c r="JAG82" t="s">
        <v>201</v>
      </c>
      <c r="JAO82" t="s">
        <v>201</v>
      </c>
      <c r="JAW82" t="s">
        <v>201</v>
      </c>
      <c r="JBE82" t="s">
        <v>201</v>
      </c>
      <c r="JBM82" t="s">
        <v>201</v>
      </c>
      <c r="JBU82" t="s">
        <v>201</v>
      </c>
      <c r="JCC82" t="s">
        <v>201</v>
      </c>
      <c r="JCK82" t="s">
        <v>201</v>
      </c>
      <c r="JCS82" t="s">
        <v>201</v>
      </c>
      <c r="JDA82" t="s">
        <v>201</v>
      </c>
      <c r="JDI82" t="s">
        <v>201</v>
      </c>
      <c r="JDQ82" t="s">
        <v>201</v>
      </c>
      <c r="JDY82" t="s">
        <v>201</v>
      </c>
      <c r="JEG82" t="s">
        <v>201</v>
      </c>
      <c r="JEO82" t="s">
        <v>201</v>
      </c>
      <c r="JEW82" t="s">
        <v>201</v>
      </c>
      <c r="JFE82" t="s">
        <v>201</v>
      </c>
      <c r="JFM82" t="s">
        <v>201</v>
      </c>
      <c r="JFU82" t="s">
        <v>201</v>
      </c>
      <c r="JGC82" t="s">
        <v>201</v>
      </c>
      <c r="JGK82" t="s">
        <v>201</v>
      </c>
      <c r="JGS82" t="s">
        <v>201</v>
      </c>
      <c r="JHA82" t="s">
        <v>201</v>
      </c>
      <c r="JHI82" t="s">
        <v>201</v>
      </c>
      <c r="JHQ82" t="s">
        <v>201</v>
      </c>
      <c r="JHY82" t="s">
        <v>201</v>
      </c>
      <c r="JIG82" t="s">
        <v>201</v>
      </c>
      <c r="JIO82" t="s">
        <v>201</v>
      </c>
      <c r="JIW82" t="s">
        <v>201</v>
      </c>
      <c r="JJE82" t="s">
        <v>201</v>
      </c>
      <c r="JJM82" t="s">
        <v>201</v>
      </c>
      <c r="JJU82" t="s">
        <v>201</v>
      </c>
      <c r="JKC82" t="s">
        <v>201</v>
      </c>
      <c r="JKK82" t="s">
        <v>201</v>
      </c>
      <c r="JKS82" t="s">
        <v>201</v>
      </c>
      <c r="JLA82" t="s">
        <v>201</v>
      </c>
      <c r="JLI82" t="s">
        <v>201</v>
      </c>
      <c r="JLQ82" t="s">
        <v>201</v>
      </c>
      <c r="JLY82" t="s">
        <v>201</v>
      </c>
      <c r="JMG82" t="s">
        <v>201</v>
      </c>
      <c r="JMO82" t="s">
        <v>201</v>
      </c>
      <c r="JMW82" t="s">
        <v>201</v>
      </c>
      <c r="JNE82" t="s">
        <v>201</v>
      </c>
      <c r="JNM82" t="s">
        <v>201</v>
      </c>
      <c r="JNU82" t="s">
        <v>201</v>
      </c>
      <c r="JOC82" t="s">
        <v>201</v>
      </c>
      <c r="JOK82" t="s">
        <v>201</v>
      </c>
      <c r="JOS82" t="s">
        <v>201</v>
      </c>
      <c r="JPA82" t="s">
        <v>201</v>
      </c>
      <c r="JPI82" t="s">
        <v>201</v>
      </c>
      <c r="JPQ82" t="s">
        <v>201</v>
      </c>
      <c r="JPY82" t="s">
        <v>201</v>
      </c>
      <c r="JQG82" t="s">
        <v>201</v>
      </c>
      <c r="JQO82" t="s">
        <v>201</v>
      </c>
      <c r="JQW82" t="s">
        <v>201</v>
      </c>
      <c r="JRE82" t="s">
        <v>201</v>
      </c>
      <c r="JRM82" t="s">
        <v>201</v>
      </c>
      <c r="JRU82" t="s">
        <v>201</v>
      </c>
      <c r="JSC82" t="s">
        <v>201</v>
      </c>
      <c r="JSK82" t="s">
        <v>201</v>
      </c>
      <c r="JSS82" t="s">
        <v>201</v>
      </c>
      <c r="JTA82" t="s">
        <v>201</v>
      </c>
      <c r="JTI82" t="s">
        <v>201</v>
      </c>
      <c r="JTQ82" t="s">
        <v>201</v>
      </c>
      <c r="JTY82" t="s">
        <v>201</v>
      </c>
      <c r="JUG82" t="s">
        <v>201</v>
      </c>
      <c r="JUO82" t="s">
        <v>201</v>
      </c>
      <c r="JUW82" t="s">
        <v>201</v>
      </c>
      <c r="JVE82" t="s">
        <v>201</v>
      </c>
      <c r="JVM82" t="s">
        <v>201</v>
      </c>
      <c r="JVU82" t="s">
        <v>201</v>
      </c>
      <c r="JWC82" t="s">
        <v>201</v>
      </c>
      <c r="JWK82" t="s">
        <v>201</v>
      </c>
      <c r="JWS82" t="s">
        <v>201</v>
      </c>
      <c r="JXA82" t="s">
        <v>201</v>
      </c>
      <c r="JXI82" t="s">
        <v>201</v>
      </c>
      <c r="JXQ82" t="s">
        <v>201</v>
      </c>
      <c r="JXY82" t="s">
        <v>201</v>
      </c>
      <c r="JYG82" t="s">
        <v>201</v>
      </c>
      <c r="JYO82" t="s">
        <v>201</v>
      </c>
      <c r="JYW82" t="s">
        <v>201</v>
      </c>
      <c r="JZE82" t="s">
        <v>201</v>
      </c>
      <c r="JZM82" t="s">
        <v>201</v>
      </c>
      <c r="JZU82" t="s">
        <v>201</v>
      </c>
      <c r="KAC82" t="s">
        <v>201</v>
      </c>
      <c r="KAK82" t="s">
        <v>201</v>
      </c>
      <c r="KAS82" t="s">
        <v>201</v>
      </c>
      <c r="KBA82" t="s">
        <v>201</v>
      </c>
      <c r="KBI82" t="s">
        <v>201</v>
      </c>
      <c r="KBQ82" t="s">
        <v>201</v>
      </c>
      <c r="KBY82" t="s">
        <v>201</v>
      </c>
      <c r="KCG82" t="s">
        <v>201</v>
      </c>
      <c r="KCO82" t="s">
        <v>201</v>
      </c>
      <c r="KCW82" t="s">
        <v>201</v>
      </c>
      <c r="KDE82" t="s">
        <v>201</v>
      </c>
      <c r="KDM82" t="s">
        <v>201</v>
      </c>
      <c r="KDU82" t="s">
        <v>201</v>
      </c>
      <c r="KEC82" t="s">
        <v>201</v>
      </c>
      <c r="KEK82" t="s">
        <v>201</v>
      </c>
      <c r="KES82" t="s">
        <v>201</v>
      </c>
      <c r="KFA82" t="s">
        <v>201</v>
      </c>
      <c r="KFI82" t="s">
        <v>201</v>
      </c>
      <c r="KFQ82" t="s">
        <v>201</v>
      </c>
      <c r="KFY82" t="s">
        <v>201</v>
      </c>
      <c r="KGG82" t="s">
        <v>201</v>
      </c>
      <c r="KGO82" t="s">
        <v>201</v>
      </c>
      <c r="KGW82" t="s">
        <v>201</v>
      </c>
      <c r="KHE82" t="s">
        <v>201</v>
      </c>
      <c r="KHM82" t="s">
        <v>201</v>
      </c>
      <c r="KHU82" t="s">
        <v>201</v>
      </c>
      <c r="KIC82" t="s">
        <v>201</v>
      </c>
      <c r="KIK82" t="s">
        <v>201</v>
      </c>
      <c r="KIS82" t="s">
        <v>201</v>
      </c>
      <c r="KJA82" t="s">
        <v>201</v>
      </c>
      <c r="KJI82" t="s">
        <v>201</v>
      </c>
      <c r="KJQ82" t="s">
        <v>201</v>
      </c>
      <c r="KJY82" t="s">
        <v>201</v>
      </c>
      <c r="KKG82" t="s">
        <v>201</v>
      </c>
      <c r="KKO82" t="s">
        <v>201</v>
      </c>
      <c r="KKW82" t="s">
        <v>201</v>
      </c>
      <c r="KLE82" t="s">
        <v>201</v>
      </c>
      <c r="KLM82" t="s">
        <v>201</v>
      </c>
      <c r="KLU82" t="s">
        <v>201</v>
      </c>
      <c r="KMC82" t="s">
        <v>201</v>
      </c>
      <c r="KMK82" t="s">
        <v>201</v>
      </c>
      <c r="KMS82" t="s">
        <v>201</v>
      </c>
      <c r="KNA82" t="s">
        <v>201</v>
      </c>
      <c r="KNI82" t="s">
        <v>201</v>
      </c>
      <c r="KNQ82" t="s">
        <v>201</v>
      </c>
      <c r="KNY82" t="s">
        <v>201</v>
      </c>
      <c r="KOG82" t="s">
        <v>201</v>
      </c>
      <c r="KOO82" t="s">
        <v>201</v>
      </c>
      <c r="KOW82" t="s">
        <v>201</v>
      </c>
      <c r="KPE82" t="s">
        <v>201</v>
      </c>
      <c r="KPM82" t="s">
        <v>201</v>
      </c>
      <c r="KPU82" t="s">
        <v>201</v>
      </c>
      <c r="KQC82" t="s">
        <v>201</v>
      </c>
      <c r="KQK82" t="s">
        <v>201</v>
      </c>
      <c r="KQS82" t="s">
        <v>201</v>
      </c>
      <c r="KRA82" t="s">
        <v>201</v>
      </c>
      <c r="KRI82" t="s">
        <v>201</v>
      </c>
      <c r="KRQ82" t="s">
        <v>201</v>
      </c>
      <c r="KRY82" t="s">
        <v>201</v>
      </c>
      <c r="KSG82" t="s">
        <v>201</v>
      </c>
      <c r="KSO82" t="s">
        <v>201</v>
      </c>
      <c r="KSW82" t="s">
        <v>201</v>
      </c>
      <c r="KTE82" t="s">
        <v>201</v>
      </c>
      <c r="KTM82" t="s">
        <v>201</v>
      </c>
      <c r="KTU82" t="s">
        <v>201</v>
      </c>
      <c r="KUC82" t="s">
        <v>201</v>
      </c>
      <c r="KUK82" t="s">
        <v>201</v>
      </c>
      <c r="KUS82" t="s">
        <v>201</v>
      </c>
      <c r="KVA82" t="s">
        <v>201</v>
      </c>
      <c r="KVI82" t="s">
        <v>201</v>
      </c>
      <c r="KVQ82" t="s">
        <v>201</v>
      </c>
      <c r="KVY82" t="s">
        <v>201</v>
      </c>
      <c r="KWG82" t="s">
        <v>201</v>
      </c>
      <c r="KWO82" t="s">
        <v>201</v>
      </c>
      <c r="KWW82" t="s">
        <v>201</v>
      </c>
      <c r="KXE82" t="s">
        <v>201</v>
      </c>
      <c r="KXM82" t="s">
        <v>201</v>
      </c>
      <c r="KXU82" t="s">
        <v>201</v>
      </c>
      <c r="KYC82" t="s">
        <v>201</v>
      </c>
      <c r="KYK82" t="s">
        <v>201</v>
      </c>
      <c r="KYS82" t="s">
        <v>201</v>
      </c>
      <c r="KZA82" t="s">
        <v>201</v>
      </c>
      <c r="KZI82" t="s">
        <v>201</v>
      </c>
      <c r="KZQ82" t="s">
        <v>201</v>
      </c>
      <c r="KZY82" t="s">
        <v>201</v>
      </c>
      <c r="LAG82" t="s">
        <v>201</v>
      </c>
      <c r="LAO82" t="s">
        <v>201</v>
      </c>
      <c r="LAW82" t="s">
        <v>201</v>
      </c>
      <c r="LBE82" t="s">
        <v>201</v>
      </c>
      <c r="LBM82" t="s">
        <v>201</v>
      </c>
      <c r="LBU82" t="s">
        <v>201</v>
      </c>
      <c r="LCC82" t="s">
        <v>201</v>
      </c>
      <c r="LCK82" t="s">
        <v>201</v>
      </c>
      <c r="LCS82" t="s">
        <v>201</v>
      </c>
      <c r="LDA82" t="s">
        <v>201</v>
      </c>
      <c r="LDI82" t="s">
        <v>201</v>
      </c>
      <c r="LDQ82" t="s">
        <v>201</v>
      </c>
      <c r="LDY82" t="s">
        <v>201</v>
      </c>
      <c r="LEG82" t="s">
        <v>201</v>
      </c>
      <c r="LEO82" t="s">
        <v>201</v>
      </c>
      <c r="LEW82" t="s">
        <v>201</v>
      </c>
      <c r="LFE82" t="s">
        <v>201</v>
      </c>
      <c r="LFM82" t="s">
        <v>201</v>
      </c>
      <c r="LFU82" t="s">
        <v>201</v>
      </c>
      <c r="LGC82" t="s">
        <v>201</v>
      </c>
      <c r="LGK82" t="s">
        <v>201</v>
      </c>
      <c r="LGS82" t="s">
        <v>201</v>
      </c>
      <c r="LHA82" t="s">
        <v>201</v>
      </c>
      <c r="LHI82" t="s">
        <v>201</v>
      </c>
      <c r="LHQ82" t="s">
        <v>201</v>
      </c>
      <c r="LHY82" t="s">
        <v>201</v>
      </c>
      <c r="LIG82" t="s">
        <v>201</v>
      </c>
      <c r="LIO82" t="s">
        <v>201</v>
      </c>
      <c r="LIW82" t="s">
        <v>201</v>
      </c>
      <c r="LJE82" t="s">
        <v>201</v>
      </c>
      <c r="LJM82" t="s">
        <v>201</v>
      </c>
      <c r="LJU82" t="s">
        <v>201</v>
      </c>
      <c r="LKC82" t="s">
        <v>201</v>
      </c>
      <c r="LKK82" t="s">
        <v>201</v>
      </c>
      <c r="LKS82" t="s">
        <v>201</v>
      </c>
      <c r="LLA82" t="s">
        <v>201</v>
      </c>
      <c r="LLI82" t="s">
        <v>201</v>
      </c>
      <c r="LLQ82" t="s">
        <v>201</v>
      </c>
      <c r="LLY82" t="s">
        <v>201</v>
      </c>
      <c r="LMG82" t="s">
        <v>201</v>
      </c>
      <c r="LMO82" t="s">
        <v>201</v>
      </c>
      <c r="LMW82" t="s">
        <v>201</v>
      </c>
      <c r="LNE82" t="s">
        <v>201</v>
      </c>
      <c r="LNM82" t="s">
        <v>201</v>
      </c>
      <c r="LNU82" t="s">
        <v>201</v>
      </c>
      <c r="LOC82" t="s">
        <v>201</v>
      </c>
      <c r="LOK82" t="s">
        <v>201</v>
      </c>
      <c r="LOS82" t="s">
        <v>201</v>
      </c>
      <c r="LPA82" t="s">
        <v>201</v>
      </c>
      <c r="LPI82" t="s">
        <v>201</v>
      </c>
      <c r="LPQ82" t="s">
        <v>201</v>
      </c>
      <c r="LPY82" t="s">
        <v>201</v>
      </c>
      <c r="LQG82" t="s">
        <v>201</v>
      </c>
      <c r="LQO82" t="s">
        <v>201</v>
      </c>
      <c r="LQW82" t="s">
        <v>201</v>
      </c>
      <c r="LRE82" t="s">
        <v>201</v>
      </c>
      <c r="LRM82" t="s">
        <v>201</v>
      </c>
      <c r="LRU82" t="s">
        <v>201</v>
      </c>
      <c r="LSC82" t="s">
        <v>201</v>
      </c>
      <c r="LSK82" t="s">
        <v>201</v>
      </c>
      <c r="LSS82" t="s">
        <v>201</v>
      </c>
      <c r="LTA82" t="s">
        <v>201</v>
      </c>
      <c r="LTI82" t="s">
        <v>201</v>
      </c>
      <c r="LTQ82" t="s">
        <v>201</v>
      </c>
      <c r="LTY82" t="s">
        <v>201</v>
      </c>
      <c r="LUG82" t="s">
        <v>201</v>
      </c>
      <c r="LUO82" t="s">
        <v>201</v>
      </c>
      <c r="LUW82" t="s">
        <v>201</v>
      </c>
      <c r="LVE82" t="s">
        <v>201</v>
      </c>
      <c r="LVM82" t="s">
        <v>201</v>
      </c>
      <c r="LVU82" t="s">
        <v>201</v>
      </c>
      <c r="LWC82" t="s">
        <v>201</v>
      </c>
      <c r="LWK82" t="s">
        <v>201</v>
      </c>
      <c r="LWS82" t="s">
        <v>201</v>
      </c>
      <c r="LXA82" t="s">
        <v>201</v>
      </c>
      <c r="LXI82" t="s">
        <v>201</v>
      </c>
      <c r="LXQ82" t="s">
        <v>201</v>
      </c>
      <c r="LXY82" t="s">
        <v>201</v>
      </c>
      <c r="LYG82" t="s">
        <v>201</v>
      </c>
      <c r="LYO82" t="s">
        <v>201</v>
      </c>
      <c r="LYW82" t="s">
        <v>201</v>
      </c>
      <c r="LZE82" t="s">
        <v>201</v>
      </c>
      <c r="LZM82" t="s">
        <v>201</v>
      </c>
      <c r="LZU82" t="s">
        <v>201</v>
      </c>
      <c r="MAC82" t="s">
        <v>201</v>
      </c>
      <c r="MAK82" t="s">
        <v>201</v>
      </c>
      <c r="MAS82" t="s">
        <v>201</v>
      </c>
      <c r="MBA82" t="s">
        <v>201</v>
      </c>
      <c r="MBI82" t="s">
        <v>201</v>
      </c>
      <c r="MBQ82" t="s">
        <v>201</v>
      </c>
      <c r="MBY82" t="s">
        <v>201</v>
      </c>
      <c r="MCG82" t="s">
        <v>201</v>
      </c>
      <c r="MCO82" t="s">
        <v>201</v>
      </c>
      <c r="MCW82" t="s">
        <v>201</v>
      </c>
      <c r="MDE82" t="s">
        <v>201</v>
      </c>
      <c r="MDM82" t="s">
        <v>201</v>
      </c>
      <c r="MDU82" t="s">
        <v>201</v>
      </c>
      <c r="MEC82" t="s">
        <v>201</v>
      </c>
      <c r="MEK82" t="s">
        <v>201</v>
      </c>
      <c r="MES82" t="s">
        <v>201</v>
      </c>
      <c r="MFA82" t="s">
        <v>201</v>
      </c>
      <c r="MFI82" t="s">
        <v>201</v>
      </c>
      <c r="MFQ82" t="s">
        <v>201</v>
      </c>
      <c r="MFY82" t="s">
        <v>201</v>
      </c>
      <c r="MGG82" t="s">
        <v>201</v>
      </c>
      <c r="MGO82" t="s">
        <v>201</v>
      </c>
      <c r="MGW82" t="s">
        <v>201</v>
      </c>
      <c r="MHE82" t="s">
        <v>201</v>
      </c>
      <c r="MHM82" t="s">
        <v>201</v>
      </c>
      <c r="MHU82" t="s">
        <v>201</v>
      </c>
      <c r="MIC82" t="s">
        <v>201</v>
      </c>
      <c r="MIK82" t="s">
        <v>201</v>
      </c>
      <c r="MIS82" t="s">
        <v>201</v>
      </c>
      <c r="MJA82" t="s">
        <v>201</v>
      </c>
      <c r="MJI82" t="s">
        <v>201</v>
      </c>
      <c r="MJQ82" t="s">
        <v>201</v>
      </c>
      <c r="MJY82" t="s">
        <v>201</v>
      </c>
      <c r="MKG82" t="s">
        <v>201</v>
      </c>
      <c r="MKO82" t="s">
        <v>201</v>
      </c>
      <c r="MKW82" t="s">
        <v>201</v>
      </c>
      <c r="MLE82" t="s">
        <v>201</v>
      </c>
      <c r="MLM82" t="s">
        <v>201</v>
      </c>
      <c r="MLU82" t="s">
        <v>201</v>
      </c>
      <c r="MMC82" t="s">
        <v>201</v>
      </c>
      <c r="MMK82" t="s">
        <v>201</v>
      </c>
      <c r="MMS82" t="s">
        <v>201</v>
      </c>
      <c r="MNA82" t="s">
        <v>201</v>
      </c>
      <c r="MNI82" t="s">
        <v>201</v>
      </c>
      <c r="MNQ82" t="s">
        <v>201</v>
      </c>
      <c r="MNY82" t="s">
        <v>201</v>
      </c>
      <c r="MOG82" t="s">
        <v>201</v>
      </c>
      <c r="MOO82" t="s">
        <v>201</v>
      </c>
      <c r="MOW82" t="s">
        <v>201</v>
      </c>
      <c r="MPE82" t="s">
        <v>201</v>
      </c>
      <c r="MPM82" t="s">
        <v>201</v>
      </c>
      <c r="MPU82" t="s">
        <v>201</v>
      </c>
      <c r="MQC82" t="s">
        <v>201</v>
      </c>
      <c r="MQK82" t="s">
        <v>201</v>
      </c>
      <c r="MQS82" t="s">
        <v>201</v>
      </c>
      <c r="MRA82" t="s">
        <v>201</v>
      </c>
      <c r="MRI82" t="s">
        <v>201</v>
      </c>
      <c r="MRQ82" t="s">
        <v>201</v>
      </c>
      <c r="MRY82" t="s">
        <v>201</v>
      </c>
      <c r="MSG82" t="s">
        <v>201</v>
      </c>
      <c r="MSO82" t="s">
        <v>201</v>
      </c>
      <c r="MSW82" t="s">
        <v>201</v>
      </c>
      <c r="MTE82" t="s">
        <v>201</v>
      </c>
      <c r="MTM82" t="s">
        <v>201</v>
      </c>
      <c r="MTU82" t="s">
        <v>201</v>
      </c>
      <c r="MUC82" t="s">
        <v>201</v>
      </c>
      <c r="MUK82" t="s">
        <v>201</v>
      </c>
      <c r="MUS82" t="s">
        <v>201</v>
      </c>
      <c r="MVA82" t="s">
        <v>201</v>
      </c>
      <c r="MVI82" t="s">
        <v>201</v>
      </c>
      <c r="MVQ82" t="s">
        <v>201</v>
      </c>
      <c r="MVY82" t="s">
        <v>201</v>
      </c>
      <c r="MWG82" t="s">
        <v>201</v>
      </c>
      <c r="MWO82" t="s">
        <v>201</v>
      </c>
      <c r="MWW82" t="s">
        <v>201</v>
      </c>
      <c r="MXE82" t="s">
        <v>201</v>
      </c>
      <c r="MXM82" t="s">
        <v>201</v>
      </c>
      <c r="MXU82" t="s">
        <v>201</v>
      </c>
      <c r="MYC82" t="s">
        <v>201</v>
      </c>
      <c r="MYK82" t="s">
        <v>201</v>
      </c>
      <c r="MYS82" t="s">
        <v>201</v>
      </c>
      <c r="MZA82" t="s">
        <v>201</v>
      </c>
      <c r="MZI82" t="s">
        <v>201</v>
      </c>
      <c r="MZQ82" t="s">
        <v>201</v>
      </c>
      <c r="MZY82" t="s">
        <v>201</v>
      </c>
      <c r="NAG82" t="s">
        <v>201</v>
      </c>
      <c r="NAO82" t="s">
        <v>201</v>
      </c>
      <c r="NAW82" t="s">
        <v>201</v>
      </c>
      <c r="NBE82" t="s">
        <v>201</v>
      </c>
      <c r="NBM82" t="s">
        <v>201</v>
      </c>
      <c r="NBU82" t="s">
        <v>201</v>
      </c>
      <c r="NCC82" t="s">
        <v>201</v>
      </c>
      <c r="NCK82" t="s">
        <v>201</v>
      </c>
      <c r="NCS82" t="s">
        <v>201</v>
      </c>
      <c r="NDA82" t="s">
        <v>201</v>
      </c>
      <c r="NDI82" t="s">
        <v>201</v>
      </c>
      <c r="NDQ82" t="s">
        <v>201</v>
      </c>
      <c r="NDY82" t="s">
        <v>201</v>
      </c>
      <c r="NEG82" t="s">
        <v>201</v>
      </c>
      <c r="NEO82" t="s">
        <v>201</v>
      </c>
      <c r="NEW82" t="s">
        <v>201</v>
      </c>
      <c r="NFE82" t="s">
        <v>201</v>
      </c>
      <c r="NFM82" t="s">
        <v>201</v>
      </c>
      <c r="NFU82" t="s">
        <v>201</v>
      </c>
      <c r="NGC82" t="s">
        <v>201</v>
      </c>
      <c r="NGK82" t="s">
        <v>201</v>
      </c>
      <c r="NGS82" t="s">
        <v>201</v>
      </c>
      <c r="NHA82" t="s">
        <v>201</v>
      </c>
      <c r="NHI82" t="s">
        <v>201</v>
      </c>
      <c r="NHQ82" t="s">
        <v>201</v>
      </c>
      <c r="NHY82" t="s">
        <v>201</v>
      </c>
      <c r="NIG82" t="s">
        <v>201</v>
      </c>
      <c r="NIO82" t="s">
        <v>201</v>
      </c>
      <c r="NIW82" t="s">
        <v>201</v>
      </c>
      <c r="NJE82" t="s">
        <v>201</v>
      </c>
      <c r="NJM82" t="s">
        <v>201</v>
      </c>
      <c r="NJU82" t="s">
        <v>201</v>
      </c>
      <c r="NKC82" t="s">
        <v>201</v>
      </c>
      <c r="NKK82" t="s">
        <v>201</v>
      </c>
      <c r="NKS82" t="s">
        <v>201</v>
      </c>
      <c r="NLA82" t="s">
        <v>201</v>
      </c>
      <c r="NLI82" t="s">
        <v>201</v>
      </c>
      <c r="NLQ82" t="s">
        <v>201</v>
      </c>
      <c r="NLY82" t="s">
        <v>201</v>
      </c>
      <c r="NMG82" t="s">
        <v>201</v>
      </c>
      <c r="NMO82" t="s">
        <v>201</v>
      </c>
      <c r="NMW82" t="s">
        <v>201</v>
      </c>
      <c r="NNE82" t="s">
        <v>201</v>
      </c>
      <c r="NNM82" t="s">
        <v>201</v>
      </c>
      <c r="NNU82" t="s">
        <v>201</v>
      </c>
      <c r="NOC82" t="s">
        <v>201</v>
      </c>
      <c r="NOK82" t="s">
        <v>201</v>
      </c>
      <c r="NOS82" t="s">
        <v>201</v>
      </c>
      <c r="NPA82" t="s">
        <v>201</v>
      </c>
      <c r="NPI82" t="s">
        <v>201</v>
      </c>
      <c r="NPQ82" t="s">
        <v>201</v>
      </c>
      <c r="NPY82" t="s">
        <v>201</v>
      </c>
      <c r="NQG82" t="s">
        <v>201</v>
      </c>
      <c r="NQO82" t="s">
        <v>201</v>
      </c>
      <c r="NQW82" t="s">
        <v>201</v>
      </c>
      <c r="NRE82" t="s">
        <v>201</v>
      </c>
      <c r="NRM82" t="s">
        <v>201</v>
      </c>
      <c r="NRU82" t="s">
        <v>201</v>
      </c>
      <c r="NSC82" t="s">
        <v>201</v>
      </c>
      <c r="NSK82" t="s">
        <v>201</v>
      </c>
      <c r="NSS82" t="s">
        <v>201</v>
      </c>
      <c r="NTA82" t="s">
        <v>201</v>
      </c>
      <c r="NTI82" t="s">
        <v>201</v>
      </c>
      <c r="NTQ82" t="s">
        <v>201</v>
      </c>
      <c r="NTY82" t="s">
        <v>201</v>
      </c>
      <c r="NUG82" t="s">
        <v>201</v>
      </c>
      <c r="NUO82" t="s">
        <v>201</v>
      </c>
      <c r="NUW82" t="s">
        <v>201</v>
      </c>
      <c r="NVE82" t="s">
        <v>201</v>
      </c>
      <c r="NVM82" t="s">
        <v>201</v>
      </c>
      <c r="NVU82" t="s">
        <v>201</v>
      </c>
      <c r="NWC82" t="s">
        <v>201</v>
      </c>
      <c r="NWK82" t="s">
        <v>201</v>
      </c>
      <c r="NWS82" t="s">
        <v>201</v>
      </c>
      <c r="NXA82" t="s">
        <v>201</v>
      </c>
      <c r="NXI82" t="s">
        <v>201</v>
      </c>
      <c r="NXQ82" t="s">
        <v>201</v>
      </c>
      <c r="NXY82" t="s">
        <v>201</v>
      </c>
      <c r="NYG82" t="s">
        <v>201</v>
      </c>
      <c r="NYO82" t="s">
        <v>201</v>
      </c>
      <c r="NYW82" t="s">
        <v>201</v>
      </c>
      <c r="NZE82" t="s">
        <v>201</v>
      </c>
      <c r="NZM82" t="s">
        <v>201</v>
      </c>
      <c r="NZU82" t="s">
        <v>201</v>
      </c>
      <c r="OAC82" t="s">
        <v>201</v>
      </c>
      <c r="OAK82" t="s">
        <v>201</v>
      </c>
      <c r="OAS82" t="s">
        <v>201</v>
      </c>
      <c r="OBA82" t="s">
        <v>201</v>
      </c>
      <c r="OBI82" t="s">
        <v>201</v>
      </c>
      <c r="OBQ82" t="s">
        <v>201</v>
      </c>
      <c r="OBY82" t="s">
        <v>201</v>
      </c>
      <c r="OCG82" t="s">
        <v>201</v>
      </c>
      <c r="OCO82" t="s">
        <v>201</v>
      </c>
      <c r="OCW82" t="s">
        <v>201</v>
      </c>
      <c r="ODE82" t="s">
        <v>201</v>
      </c>
      <c r="ODM82" t="s">
        <v>201</v>
      </c>
      <c r="ODU82" t="s">
        <v>201</v>
      </c>
      <c r="OEC82" t="s">
        <v>201</v>
      </c>
      <c r="OEK82" t="s">
        <v>201</v>
      </c>
      <c r="OES82" t="s">
        <v>201</v>
      </c>
      <c r="OFA82" t="s">
        <v>201</v>
      </c>
      <c r="OFI82" t="s">
        <v>201</v>
      </c>
      <c r="OFQ82" t="s">
        <v>201</v>
      </c>
      <c r="OFY82" t="s">
        <v>201</v>
      </c>
      <c r="OGG82" t="s">
        <v>201</v>
      </c>
      <c r="OGO82" t="s">
        <v>201</v>
      </c>
      <c r="OGW82" t="s">
        <v>201</v>
      </c>
      <c r="OHE82" t="s">
        <v>201</v>
      </c>
      <c r="OHM82" t="s">
        <v>201</v>
      </c>
      <c r="OHU82" t="s">
        <v>201</v>
      </c>
      <c r="OIC82" t="s">
        <v>201</v>
      </c>
      <c r="OIK82" t="s">
        <v>201</v>
      </c>
      <c r="OIS82" t="s">
        <v>201</v>
      </c>
      <c r="OJA82" t="s">
        <v>201</v>
      </c>
      <c r="OJI82" t="s">
        <v>201</v>
      </c>
      <c r="OJQ82" t="s">
        <v>201</v>
      </c>
      <c r="OJY82" t="s">
        <v>201</v>
      </c>
      <c r="OKG82" t="s">
        <v>201</v>
      </c>
      <c r="OKO82" t="s">
        <v>201</v>
      </c>
      <c r="OKW82" t="s">
        <v>201</v>
      </c>
      <c r="OLE82" t="s">
        <v>201</v>
      </c>
      <c r="OLM82" t="s">
        <v>201</v>
      </c>
      <c r="OLU82" t="s">
        <v>201</v>
      </c>
      <c r="OMC82" t="s">
        <v>201</v>
      </c>
      <c r="OMK82" t="s">
        <v>201</v>
      </c>
      <c r="OMS82" t="s">
        <v>201</v>
      </c>
      <c r="ONA82" t="s">
        <v>201</v>
      </c>
      <c r="ONI82" t="s">
        <v>201</v>
      </c>
      <c r="ONQ82" t="s">
        <v>201</v>
      </c>
      <c r="ONY82" t="s">
        <v>201</v>
      </c>
      <c r="OOG82" t="s">
        <v>201</v>
      </c>
      <c r="OOO82" t="s">
        <v>201</v>
      </c>
      <c r="OOW82" t="s">
        <v>201</v>
      </c>
      <c r="OPE82" t="s">
        <v>201</v>
      </c>
      <c r="OPM82" t="s">
        <v>201</v>
      </c>
      <c r="OPU82" t="s">
        <v>201</v>
      </c>
      <c r="OQC82" t="s">
        <v>201</v>
      </c>
      <c r="OQK82" t="s">
        <v>201</v>
      </c>
      <c r="OQS82" t="s">
        <v>201</v>
      </c>
      <c r="ORA82" t="s">
        <v>201</v>
      </c>
      <c r="ORI82" t="s">
        <v>201</v>
      </c>
      <c r="ORQ82" t="s">
        <v>201</v>
      </c>
      <c r="ORY82" t="s">
        <v>201</v>
      </c>
      <c r="OSG82" t="s">
        <v>201</v>
      </c>
      <c r="OSO82" t="s">
        <v>201</v>
      </c>
      <c r="OSW82" t="s">
        <v>201</v>
      </c>
      <c r="OTE82" t="s">
        <v>201</v>
      </c>
      <c r="OTM82" t="s">
        <v>201</v>
      </c>
      <c r="OTU82" t="s">
        <v>201</v>
      </c>
      <c r="OUC82" t="s">
        <v>201</v>
      </c>
      <c r="OUK82" t="s">
        <v>201</v>
      </c>
      <c r="OUS82" t="s">
        <v>201</v>
      </c>
      <c r="OVA82" t="s">
        <v>201</v>
      </c>
      <c r="OVI82" t="s">
        <v>201</v>
      </c>
      <c r="OVQ82" t="s">
        <v>201</v>
      </c>
      <c r="OVY82" t="s">
        <v>201</v>
      </c>
      <c r="OWG82" t="s">
        <v>201</v>
      </c>
      <c r="OWO82" t="s">
        <v>201</v>
      </c>
      <c r="OWW82" t="s">
        <v>201</v>
      </c>
      <c r="OXE82" t="s">
        <v>201</v>
      </c>
      <c r="OXM82" t="s">
        <v>201</v>
      </c>
      <c r="OXU82" t="s">
        <v>201</v>
      </c>
      <c r="OYC82" t="s">
        <v>201</v>
      </c>
      <c r="OYK82" t="s">
        <v>201</v>
      </c>
      <c r="OYS82" t="s">
        <v>201</v>
      </c>
      <c r="OZA82" t="s">
        <v>201</v>
      </c>
      <c r="OZI82" t="s">
        <v>201</v>
      </c>
      <c r="OZQ82" t="s">
        <v>201</v>
      </c>
      <c r="OZY82" t="s">
        <v>201</v>
      </c>
      <c r="PAG82" t="s">
        <v>201</v>
      </c>
      <c r="PAO82" t="s">
        <v>201</v>
      </c>
      <c r="PAW82" t="s">
        <v>201</v>
      </c>
      <c r="PBE82" t="s">
        <v>201</v>
      </c>
      <c r="PBM82" t="s">
        <v>201</v>
      </c>
      <c r="PBU82" t="s">
        <v>201</v>
      </c>
      <c r="PCC82" t="s">
        <v>201</v>
      </c>
      <c r="PCK82" t="s">
        <v>201</v>
      </c>
      <c r="PCS82" t="s">
        <v>201</v>
      </c>
      <c r="PDA82" t="s">
        <v>201</v>
      </c>
      <c r="PDI82" t="s">
        <v>201</v>
      </c>
      <c r="PDQ82" t="s">
        <v>201</v>
      </c>
      <c r="PDY82" t="s">
        <v>201</v>
      </c>
      <c r="PEG82" t="s">
        <v>201</v>
      </c>
      <c r="PEO82" t="s">
        <v>201</v>
      </c>
      <c r="PEW82" t="s">
        <v>201</v>
      </c>
      <c r="PFE82" t="s">
        <v>201</v>
      </c>
      <c r="PFM82" t="s">
        <v>201</v>
      </c>
      <c r="PFU82" t="s">
        <v>201</v>
      </c>
      <c r="PGC82" t="s">
        <v>201</v>
      </c>
      <c r="PGK82" t="s">
        <v>201</v>
      </c>
      <c r="PGS82" t="s">
        <v>201</v>
      </c>
      <c r="PHA82" t="s">
        <v>201</v>
      </c>
      <c r="PHI82" t="s">
        <v>201</v>
      </c>
      <c r="PHQ82" t="s">
        <v>201</v>
      </c>
      <c r="PHY82" t="s">
        <v>201</v>
      </c>
      <c r="PIG82" t="s">
        <v>201</v>
      </c>
      <c r="PIO82" t="s">
        <v>201</v>
      </c>
      <c r="PIW82" t="s">
        <v>201</v>
      </c>
      <c r="PJE82" t="s">
        <v>201</v>
      </c>
      <c r="PJM82" t="s">
        <v>201</v>
      </c>
      <c r="PJU82" t="s">
        <v>201</v>
      </c>
      <c r="PKC82" t="s">
        <v>201</v>
      </c>
      <c r="PKK82" t="s">
        <v>201</v>
      </c>
      <c r="PKS82" t="s">
        <v>201</v>
      </c>
      <c r="PLA82" t="s">
        <v>201</v>
      </c>
      <c r="PLI82" t="s">
        <v>201</v>
      </c>
      <c r="PLQ82" t="s">
        <v>201</v>
      </c>
      <c r="PLY82" t="s">
        <v>201</v>
      </c>
      <c r="PMG82" t="s">
        <v>201</v>
      </c>
      <c r="PMO82" t="s">
        <v>201</v>
      </c>
      <c r="PMW82" t="s">
        <v>201</v>
      </c>
      <c r="PNE82" t="s">
        <v>201</v>
      </c>
      <c r="PNM82" t="s">
        <v>201</v>
      </c>
      <c r="PNU82" t="s">
        <v>201</v>
      </c>
      <c r="POC82" t="s">
        <v>201</v>
      </c>
      <c r="POK82" t="s">
        <v>201</v>
      </c>
      <c r="POS82" t="s">
        <v>201</v>
      </c>
      <c r="PPA82" t="s">
        <v>201</v>
      </c>
      <c r="PPI82" t="s">
        <v>201</v>
      </c>
      <c r="PPQ82" t="s">
        <v>201</v>
      </c>
      <c r="PPY82" t="s">
        <v>201</v>
      </c>
      <c r="PQG82" t="s">
        <v>201</v>
      </c>
      <c r="PQO82" t="s">
        <v>201</v>
      </c>
      <c r="PQW82" t="s">
        <v>201</v>
      </c>
      <c r="PRE82" t="s">
        <v>201</v>
      </c>
      <c r="PRM82" t="s">
        <v>201</v>
      </c>
      <c r="PRU82" t="s">
        <v>201</v>
      </c>
      <c r="PSC82" t="s">
        <v>201</v>
      </c>
      <c r="PSK82" t="s">
        <v>201</v>
      </c>
      <c r="PSS82" t="s">
        <v>201</v>
      </c>
      <c r="PTA82" t="s">
        <v>201</v>
      </c>
      <c r="PTI82" t="s">
        <v>201</v>
      </c>
      <c r="PTQ82" t="s">
        <v>201</v>
      </c>
      <c r="PTY82" t="s">
        <v>201</v>
      </c>
      <c r="PUG82" t="s">
        <v>201</v>
      </c>
      <c r="PUO82" t="s">
        <v>201</v>
      </c>
      <c r="PUW82" t="s">
        <v>201</v>
      </c>
      <c r="PVE82" t="s">
        <v>201</v>
      </c>
      <c r="PVM82" t="s">
        <v>201</v>
      </c>
      <c r="PVU82" t="s">
        <v>201</v>
      </c>
      <c r="PWC82" t="s">
        <v>201</v>
      </c>
      <c r="PWK82" t="s">
        <v>201</v>
      </c>
      <c r="PWS82" t="s">
        <v>201</v>
      </c>
      <c r="PXA82" t="s">
        <v>201</v>
      </c>
      <c r="PXI82" t="s">
        <v>201</v>
      </c>
      <c r="PXQ82" t="s">
        <v>201</v>
      </c>
      <c r="PXY82" t="s">
        <v>201</v>
      </c>
      <c r="PYG82" t="s">
        <v>201</v>
      </c>
      <c r="PYO82" t="s">
        <v>201</v>
      </c>
      <c r="PYW82" t="s">
        <v>201</v>
      </c>
      <c r="PZE82" t="s">
        <v>201</v>
      </c>
      <c r="PZM82" t="s">
        <v>201</v>
      </c>
      <c r="PZU82" t="s">
        <v>201</v>
      </c>
      <c r="QAC82" t="s">
        <v>201</v>
      </c>
      <c r="QAK82" t="s">
        <v>201</v>
      </c>
      <c r="QAS82" t="s">
        <v>201</v>
      </c>
      <c r="QBA82" t="s">
        <v>201</v>
      </c>
      <c r="QBI82" t="s">
        <v>201</v>
      </c>
      <c r="QBQ82" t="s">
        <v>201</v>
      </c>
      <c r="QBY82" t="s">
        <v>201</v>
      </c>
      <c r="QCG82" t="s">
        <v>201</v>
      </c>
      <c r="QCO82" t="s">
        <v>201</v>
      </c>
      <c r="QCW82" t="s">
        <v>201</v>
      </c>
      <c r="QDE82" t="s">
        <v>201</v>
      </c>
      <c r="QDM82" t="s">
        <v>201</v>
      </c>
      <c r="QDU82" t="s">
        <v>201</v>
      </c>
      <c r="QEC82" t="s">
        <v>201</v>
      </c>
      <c r="QEK82" t="s">
        <v>201</v>
      </c>
      <c r="QES82" t="s">
        <v>201</v>
      </c>
      <c r="QFA82" t="s">
        <v>201</v>
      </c>
      <c r="QFI82" t="s">
        <v>201</v>
      </c>
      <c r="QFQ82" t="s">
        <v>201</v>
      </c>
      <c r="QFY82" t="s">
        <v>201</v>
      </c>
      <c r="QGG82" t="s">
        <v>201</v>
      </c>
      <c r="QGO82" t="s">
        <v>201</v>
      </c>
      <c r="QGW82" t="s">
        <v>201</v>
      </c>
      <c r="QHE82" t="s">
        <v>201</v>
      </c>
      <c r="QHM82" t="s">
        <v>201</v>
      </c>
      <c r="QHU82" t="s">
        <v>201</v>
      </c>
      <c r="QIC82" t="s">
        <v>201</v>
      </c>
      <c r="QIK82" t="s">
        <v>201</v>
      </c>
      <c r="QIS82" t="s">
        <v>201</v>
      </c>
      <c r="QJA82" t="s">
        <v>201</v>
      </c>
      <c r="QJI82" t="s">
        <v>201</v>
      </c>
      <c r="QJQ82" t="s">
        <v>201</v>
      </c>
      <c r="QJY82" t="s">
        <v>201</v>
      </c>
      <c r="QKG82" t="s">
        <v>201</v>
      </c>
      <c r="QKO82" t="s">
        <v>201</v>
      </c>
      <c r="QKW82" t="s">
        <v>201</v>
      </c>
      <c r="QLE82" t="s">
        <v>201</v>
      </c>
      <c r="QLM82" t="s">
        <v>201</v>
      </c>
      <c r="QLU82" t="s">
        <v>201</v>
      </c>
      <c r="QMC82" t="s">
        <v>201</v>
      </c>
      <c r="QMK82" t="s">
        <v>201</v>
      </c>
      <c r="QMS82" t="s">
        <v>201</v>
      </c>
      <c r="QNA82" t="s">
        <v>201</v>
      </c>
      <c r="QNI82" t="s">
        <v>201</v>
      </c>
      <c r="QNQ82" t="s">
        <v>201</v>
      </c>
      <c r="QNY82" t="s">
        <v>201</v>
      </c>
      <c r="QOG82" t="s">
        <v>201</v>
      </c>
      <c r="QOO82" t="s">
        <v>201</v>
      </c>
      <c r="QOW82" t="s">
        <v>201</v>
      </c>
      <c r="QPE82" t="s">
        <v>201</v>
      </c>
      <c r="QPM82" t="s">
        <v>201</v>
      </c>
      <c r="QPU82" t="s">
        <v>201</v>
      </c>
      <c r="QQC82" t="s">
        <v>201</v>
      </c>
      <c r="QQK82" t="s">
        <v>201</v>
      </c>
      <c r="QQS82" t="s">
        <v>201</v>
      </c>
      <c r="QRA82" t="s">
        <v>201</v>
      </c>
      <c r="QRI82" t="s">
        <v>201</v>
      </c>
      <c r="QRQ82" t="s">
        <v>201</v>
      </c>
      <c r="QRY82" t="s">
        <v>201</v>
      </c>
      <c r="QSG82" t="s">
        <v>201</v>
      </c>
      <c r="QSO82" t="s">
        <v>201</v>
      </c>
      <c r="QSW82" t="s">
        <v>201</v>
      </c>
      <c r="QTE82" t="s">
        <v>201</v>
      </c>
      <c r="QTM82" t="s">
        <v>201</v>
      </c>
      <c r="QTU82" t="s">
        <v>201</v>
      </c>
      <c r="QUC82" t="s">
        <v>201</v>
      </c>
      <c r="QUK82" t="s">
        <v>201</v>
      </c>
      <c r="QUS82" t="s">
        <v>201</v>
      </c>
      <c r="QVA82" t="s">
        <v>201</v>
      </c>
      <c r="QVI82" t="s">
        <v>201</v>
      </c>
      <c r="QVQ82" t="s">
        <v>201</v>
      </c>
      <c r="QVY82" t="s">
        <v>201</v>
      </c>
      <c r="QWG82" t="s">
        <v>201</v>
      </c>
      <c r="QWO82" t="s">
        <v>201</v>
      </c>
      <c r="QWW82" t="s">
        <v>201</v>
      </c>
      <c r="QXE82" t="s">
        <v>201</v>
      </c>
      <c r="QXM82" t="s">
        <v>201</v>
      </c>
      <c r="QXU82" t="s">
        <v>201</v>
      </c>
      <c r="QYC82" t="s">
        <v>201</v>
      </c>
      <c r="QYK82" t="s">
        <v>201</v>
      </c>
      <c r="QYS82" t="s">
        <v>201</v>
      </c>
      <c r="QZA82" t="s">
        <v>201</v>
      </c>
      <c r="QZI82" t="s">
        <v>201</v>
      </c>
      <c r="QZQ82" t="s">
        <v>201</v>
      </c>
      <c r="QZY82" t="s">
        <v>201</v>
      </c>
      <c r="RAG82" t="s">
        <v>201</v>
      </c>
      <c r="RAO82" t="s">
        <v>201</v>
      </c>
      <c r="RAW82" t="s">
        <v>201</v>
      </c>
      <c r="RBE82" t="s">
        <v>201</v>
      </c>
      <c r="RBM82" t="s">
        <v>201</v>
      </c>
      <c r="RBU82" t="s">
        <v>201</v>
      </c>
      <c r="RCC82" t="s">
        <v>201</v>
      </c>
      <c r="RCK82" t="s">
        <v>201</v>
      </c>
      <c r="RCS82" t="s">
        <v>201</v>
      </c>
      <c r="RDA82" t="s">
        <v>201</v>
      </c>
      <c r="RDI82" t="s">
        <v>201</v>
      </c>
      <c r="RDQ82" t="s">
        <v>201</v>
      </c>
      <c r="RDY82" t="s">
        <v>201</v>
      </c>
      <c r="REG82" t="s">
        <v>201</v>
      </c>
      <c r="REO82" t="s">
        <v>201</v>
      </c>
      <c r="REW82" t="s">
        <v>201</v>
      </c>
      <c r="RFE82" t="s">
        <v>201</v>
      </c>
      <c r="RFM82" t="s">
        <v>201</v>
      </c>
      <c r="RFU82" t="s">
        <v>201</v>
      </c>
      <c r="RGC82" t="s">
        <v>201</v>
      </c>
      <c r="RGK82" t="s">
        <v>201</v>
      </c>
      <c r="RGS82" t="s">
        <v>201</v>
      </c>
      <c r="RHA82" t="s">
        <v>201</v>
      </c>
      <c r="RHI82" t="s">
        <v>201</v>
      </c>
      <c r="RHQ82" t="s">
        <v>201</v>
      </c>
      <c r="RHY82" t="s">
        <v>201</v>
      </c>
      <c r="RIG82" t="s">
        <v>201</v>
      </c>
      <c r="RIO82" t="s">
        <v>201</v>
      </c>
      <c r="RIW82" t="s">
        <v>201</v>
      </c>
      <c r="RJE82" t="s">
        <v>201</v>
      </c>
      <c r="RJM82" t="s">
        <v>201</v>
      </c>
      <c r="RJU82" t="s">
        <v>201</v>
      </c>
      <c r="RKC82" t="s">
        <v>201</v>
      </c>
      <c r="RKK82" t="s">
        <v>201</v>
      </c>
      <c r="RKS82" t="s">
        <v>201</v>
      </c>
      <c r="RLA82" t="s">
        <v>201</v>
      </c>
      <c r="RLI82" t="s">
        <v>201</v>
      </c>
      <c r="RLQ82" t="s">
        <v>201</v>
      </c>
      <c r="RLY82" t="s">
        <v>201</v>
      </c>
      <c r="RMG82" t="s">
        <v>201</v>
      </c>
      <c r="RMO82" t="s">
        <v>201</v>
      </c>
      <c r="RMW82" t="s">
        <v>201</v>
      </c>
      <c r="RNE82" t="s">
        <v>201</v>
      </c>
      <c r="RNM82" t="s">
        <v>201</v>
      </c>
      <c r="RNU82" t="s">
        <v>201</v>
      </c>
      <c r="ROC82" t="s">
        <v>201</v>
      </c>
      <c r="ROK82" t="s">
        <v>201</v>
      </c>
      <c r="ROS82" t="s">
        <v>201</v>
      </c>
      <c r="RPA82" t="s">
        <v>201</v>
      </c>
      <c r="RPI82" t="s">
        <v>201</v>
      </c>
      <c r="RPQ82" t="s">
        <v>201</v>
      </c>
      <c r="RPY82" t="s">
        <v>201</v>
      </c>
      <c r="RQG82" t="s">
        <v>201</v>
      </c>
      <c r="RQO82" t="s">
        <v>201</v>
      </c>
      <c r="RQW82" t="s">
        <v>201</v>
      </c>
      <c r="RRE82" t="s">
        <v>201</v>
      </c>
      <c r="RRM82" t="s">
        <v>201</v>
      </c>
      <c r="RRU82" t="s">
        <v>201</v>
      </c>
      <c r="RSC82" t="s">
        <v>201</v>
      </c>
      <c r="RSK82" t="s">
        <v>201</v>
      </c>
      <c r="RSS82" t="s">
        <v>201</v>
      </c>
      <c r="RTA82" t="s">
        <v>201</v>
      </c>
      <c r="RTI82" t="s">
        <v>201</v>
      </c>
      <c r="RTQ82" t="s">
        <v>201</v>
      </c>
      <c r="RTY82" t="s">
        <v>201</v>
      </c>
      <c r="RUG82" t="s">
        <v>201</v>
      </c>
      <c r="RUO82" t="s">
        <v>201</v>
      </c>
      <c r="RUW82" t="s">
        <v>201</v>
      </c>
      <c r="RVE82" t="s">
        <v>201</v>
      </c>
      <c r="RVM82" t="s">
        <v>201</v>
      </c>
      <c r="RVU82" t="s">
        <v>201</v>
      </c>
      <c r="RWC82" t="s">
        <v>201</v>
      </c>
      <c r="RWK82" t="s">
        <v>201</v>
      </c>
      <c r="RWS82" t="s">
        <v>201</v>
      </c>
      <c r="RXA82" t="s">
        <v>201</v>
      </c>
      <c r="RXI82" t="s">
        <v>201</v>
      </c>
      <c r="RXQ82" t="s">
        <v>201</v>
      </c>
      <c r="RXY82" t="s">
        <v>201</v>
      </c>
      <c r="RYG82" t="s">
        <v>201</v>
      </c>
      <c r="RYO82" t="s">
        <v>201</v>
      </c>
      <c r="RYW82" t="s">
        <v>201</v>
      </c>
      <c r="RZE82" t="s">
        <v>201</v>
      </c>
      <c r="RZM82" t="s">
        <v>201</v>
      </c>
      <c r="RZU82" t="s">
        <v>201</v>
      </c>
      <c r="SAC82" t="s">
        <v>201</v>
      </c>
      <c r="SAK82" t="s">
        <v>201</v>
      </c>
      <c r="SAS82" t="s">
        <v>201</v>
      </c>
      <c r="SBA82" t="s">
        <v>201</v>
      </c>
      <c r="SBI82" t="s">
        <v>201</v>
      </c>
      <c r="SBQ82" t="s">
        <v>201</v>
      </c>
      <c r="SBY82" t="s">
        <v>201</v>
      </c>
      <c r="SCG82" t="s">
        <v>201</v>
      </c>
      <c r="SCO82" t="s">
        <v>201</v>
      </c>
      <c r="SCW82" t="s">
        <v>201</v>
      </c>
      <c r="SDE82" t="s">
        <v>201</v>
      </c>
      <c r="SDM82" t="s">
        <v>201</v>
      </c>
      <c r="SDU82" t="s">
        <v>201</v>
      </c>
      <c r="SEC82" t="s">
        <v>201</v>
      </c>
      <c r="SEK82" t="s">
        <v>201</v>
      </c>
      <c r="SES82" t="s">
        <v>201</v>
      </c>
      <c r="SFA82" t="s">
        <v>201</v>
      </c>
      <c r="SFI82" t="s">
        <v>201</v>
      </c>
      <c r="SFQ82" t="s">
        <v>201</v>
      </c>
      <c r="SFY82" t="s">
        <v>201</v>
      </c>
      <c r="SGG82" t="s">
        <v>201</v>
      </c>
      <c r="SGO82" t="s">
        <v>201</v>
      </c>
      <c r="SGW82" t="s">
        <v>201</v>
      </c>
      <c r="SHE82" t="s">
        <v>201</v>
      </c>
      <c r="SHM82" t="s">
        <v>201</v>
      </c>
      <c r="SHU82" t="s">
        <v>201</v>
      </c>
      <c r="SIC82" t="s">
        <v>201</v>
      </c>
      <c r="SIK82" t="s">
        <v>201</v>
      </c>
      <c r="SIS82" t="s">
        <v>201</v>
      </c>
      <c r="SJA82" t="s">
        <v>201</v>
      </c>
      <c r="SJI82" t="s">
        <v>201</v>
      </c>
      <c r="SJQ82" t="s">
        <v>201</v>
      </c>
      <c r="SJY82" t="s">
        <v>201</v>
      </c>
      <c r="SKG82" t="s">
        <v>201</v>
      </c>
      <c r="SKO82" t="s">
        <v>201</v>
      </c>
      <c r="SKW82" t="s">
        <v>201</v>
      </c>
      <c r="SLE82" t="s">
        <v>201</v>
      </c>
      <c r="SLM82" t="s">
        <v>201</v>
      </c>
      <c r="SLU82" t="s">
        <v>201</v>
      </c>
      <c r="SMC82" t="s">
        <v>201</v>
      </c>
      <c r="SMK82" t="s">
        <v>201</v>
      </c>
      <c r="SMS82" t="s">
        <v>201</v>
      </c>
      <c r="SNA82" t="s">
        <v>201</v>
      </c>
      <c r="SNI82" t="s">
        <v>201</v>
      </c>
      <c r="SNQ82" t="s">
        <v>201</v>
      </c>
      <c r="SNY82" t="s">
        <v>201</v>
      </c>
      <c r="SOG82" t="s">
        <v>201</v>
      </c>
      <c r="SOO82" t="s">
        <v>201</v>
      </c>
      <c r="SOW82" t="s">
        <v>201</v>
      </c>
      <c r="SPE82" t="s">
        <v>201</v>
      </c>
      <c r="SPM82" t="s">
        <v>201</v>
      </c>
      <c r="SPU82" t="s">
        <v>201</v>
      </c>
      <c r="SQC82" t="s">
        <v>201</v>
      </c>
      <c r="SQK82" t="s">
        <v>201</v>
      </c>
      <c r="SQS82" t="s">
        <v>201</v>
      </c>
      <c r="SRA82" t="s">
        <v>201</v>
      </c>
      <c r="SRI82" t="s">
        <v>201</v>
      </c>
      <c r="SRQ82" t="s">
        <v>201</v>
      </c>
      <c r="SRY82" t="s">
        <v>201</v>
      </c>
      <c r="SSG82" t="s">
        <v>201</v>
      </c>
      <c r="SSO82" t="s">
        <v>201</v>
      </c>
      <c r="SSW82" t="s">
        <v>201</v>
      </c>
      <c r="STE82" t="s">
        <v>201</v>
      </c>
      <c r="STM82" t="s">
        <v>201</v>
      </c>
      <c r="STU82" t="s">
        <v>201</v>
      </c>
      <c r="SUC82" t="s">
        <v>201</v>
      </c>
      <c r="SUK82" t="s">
        <v>201</v>
      </c>
      <c r="SUS82" t="s">
        <v>201</v>
      </c>
      <c r="SVA82" t="s">
        <v>201</v>
      </c>
      <c r="SVI82" t="s">
        <v>201</v>
      </c>
      <c r="SVQ82" t="s">
        <v>201</v>
      </c>
      <c r="SVY82" t="s">
        <v>201</v>
      </c>
      <c r="SWG82" t="s">
        <v>201</v>
      </c>
      <c r="SWO82" t="s">
        <v>201</v>
      </c>
      <c r="SWW82" t="s">
        <v>201</v>
      </c>
      <c r="SXE82" t="s">
        <v>201</v>
      </c>
      <c r="SXM82" t="s">
        <v>201</v>
      </c>
      <c r="SXU82" t="s">
        <v>201</v>
      </c>
      <c r="SYC82" t="s">
        <v>201</v>
      </c>
      <c r="SYK82" t="s">
        <v>201</v>
      </c>
      <c r="SYS82" t="s">
        <v>201</v>
      </c>
      <c r="SZA82" t="s">
        <v>201</v>
      </c>
      <c r="SZI82" t="s">
        <v>201</v>
      </c>
      <c r="SZQ82" t="s">
        <v>201</v>
      </c>
      <c r="SZY82" t="s">
        <v>201</v>
      </c>
      <c r="TAG82" t="s">
        <v>201</v>
      </c>
      <c r="TAO82" t="s">
        <v>201</v>
      </c>
      <c r="TAW82" t="s">
        <v>201</v>
      </c>
      <c r="TBE82" t="s">
        <v>201</v>
      </c>
      <c r="TBM82" t="s">
        <v>201</v>
      </c>
      <c r="TBU82" t="s">
        <v>201</v>
      </c>
      <c r="TCC82" t="s">
        <v>201</v>
      </c>
      <c r="TCK82" t="s">
        <v>201</v>
      </c>
      <c r="TCS82" t="s">
        <v>201</v>
      </c>
      <c r="TDA82" t="s">
        <v>201</v>
      </c>
      <c r="TDI82" t="s">
        <v>201</v>
      </c>
      <c r="TDQ82" t="s">
        <v>201</v>
      </c>
      <c r="TDY82" t="s">
        <v>201</v>
      </c>
      <c r="TEG82" t="s">
        <v>201</v>
      </c>
      <c r="TEO82" t="s">
        <v>201</v>
      </c>
      <c r="TEW82" t="s">
        <v>201</v>
      </c>
      <c r="TFE82" t="s">
        <v>201</v>
      </c>
      <c r="TFM82" t="s">
        <v>201</v>
      </c>
      <c r="TFU82" t="s">
        <v>201</v>
      </c>
      <c r="TGC82" t="s">
        <v>201</v>
      </c>
      <c r="TGK82" t="s">
        <v>201</v>
      </c>
      <c r="TGS82" t="s">
        <v>201</v>
      </c>
      <c r="THA82" t="s">
        <v>201</v>
      </c>
      <c r="THI82" t="s">
        <v>201</v>
      </c>
      <c r="THQ82" t="s">
        <v>201</v>
      </c>
      <c r="THY82" t="s">
        <v>201</v>
      </c>
      <c r="TIG82" t="s">
        <v>201</v>
      </c>
      <c r="TIO82" t="s">
        <v>201</v>
      </c>
      <c r="TIW82" t="s">
        <v>201</v>
      </c>
      <c r="TJE82" t="s">
        <v>201</v>
      </c>
      <c r="TJM82" t="s">
        <v>201</v>
      </c>
      <c r="TJU82" t="s">
        <v>201</v>
      </c>
      <c r="TKC82" t="s">
        <v>201</v>
      </c>
      <c r="TKK82" t="s">
        <v>201</v>
      </c>
      <c r="TKS82" t="s">
        <v>201</v>
      </c>
      <c r="TLA82" t="s">
        <v>201</v>
      </c>
      <c r="TLI82" t="s">
        <v>201</v>
      </c>
      <c r="TLQ82" t="s">
        <v>201</v>
      </c>
      <c r="TLY82" t="s">
        <v>201</v>
      </c>
      <c r="TMG82" t="s">
        <v>201</v>
      </c>
      <c r="TMO82" t="s">
        <v>201</v>
      </c>
      <c r="TMW82" t="s">
        <v>201</v>
      </c>
      <c r="TNE82" t="s">
        <v>201</v>
      </c>
      <c r="TNM82" t="s">
        <v>201</v>
      </c>
      <c r="TNU82" t="s">
        <v>201</v>
      </c>
      <c r="TOC82" t="s">
        <v>201</v>
      </c>
      <c r="TOK82" t="s">
        <v>201</v>
      </c>
      <c r="TOS82" t="s">
        <v>201</v>
      </c>
      <c r="TPA82" t="s">
        <v>201</v>
      </c>
      <c r="TPI82" t="s">
        <v>201</v>
      </c>
      <c r="TPQ82" t="s">
        <v>201</v>
      </c>
      <c r="TPY82" t="s">
        <v>201</v>
      </c>
      <c r="TQG82" t="s">
        <v>201</v>
      </c>
      <c r="TQO82" t="s">
        <v>201</v>
      </c>
      <c r="TQW82" t="s">
        <v>201</v>
      </c>
      <c r="TRE82" t="s">
        <v>201</v>
      </c>
      <c r="TRM82" t="s">
        <v>201</v>
      </c>
      <c r="TRU82" t="s">
        <v>201</v>
      </c>
      <c r="TSC82" t="s">
        <v>201</v>
      </c>
      <c r="TSK82" t="s">
        <v>201</v>
      </c>
      <c r="TSS82" t="s">
        <v>201</v>
      </c>
      <c r="TTA82" t="s">
        <v>201</v>
      </c>
      <c r="TTI82" t="s">
        <v>201</v>
      </c>
      <c r="TTQ82" t="s">
        <v>201</v>
      </c>
      <c r="TTY82" t="s">
        <v>201</v>
      </c>
      <c r="TUG82" t="s">
        <v>201</v>
      </c>
      <c r="TUO82" t="s">
        <v>201</v>
      </c>
      <c r="TUW82" t="s">
        <v>201</v>
      </c>
      <c r="TVE82" t="s">
        <v>201</v>
      </c>
      <c r="TVM82" t="s">
        <v>201</v>
      </c>
      <c r="TVU82" t="s">
        <v>201</v>
      </c>
      <c r="TWC82" t="s">
        <v>201</v>
      </c>
      <c r="TWK82" t="s">
        <v>201</v>
      </c>
      <c r="TWS82" t="s">
        <v>201</v>
      </c>
      <c r="TXA82" t="s">
        <v>201</v>
      </c>
      <c r="TXI82" t="s">
        <v>201</v>
      </c>
      <c r="TXQ82" t="s">
        <v>201</v>
      </c>
      <c r="TXY82" t="s">
        <v>201</v>
      </c>
      <c r="TYG82" t="s">
        <v>201</v>
      </c>
      <c r="TYO82" t="s">
        <v>201</v>
      </c>
      <c r="TYW82" t="s">
        <v>201</v>
      </c>
      <c r="TZE82" t="s">
        <v>201</v>
      </c>
      <c r="TZM82" t="s">
        <v>201</v>
      </c>
      <c r="TZU82" t="s">
        <v>201</v>
      </c>
      <c r="UAC82" t="s">
        <v>201</v>
      </c>
      <c r="UAK82" t="s">
        <v>201</v>
      </c>
      <c r="UAS82" t="s">
        <v>201</v>
      </c>
      <c r="UBA82" t="s">
        <v>201</v>
      </c>
      <c r="UBI82" t="s">
        <v>201</v>
      </c>
      <c r="UBQ82" t="s">
        <v>201</v>
      </c>
      <c r="UBY82" t="s">
        <v>201</v>
      </c>
      <c r="UCG82" t="s">
        <v>201</v>
      </c>
      <c r="UCO82" t="s">
        <v>201</v>
      </c>
      <c r="UCW82" t="s">
        <v>201</v>
      </c>
      <c r="UDE82" t="s">
        <v>201</v>
      </c>
      <c r="UDM82" t="s">
        <v>201</v>
      </c>
      <c r="UDU82" t="s">
        <v>201</v>
      </c>
      <c r="UEC82" t="s">
        <v>201</v>
      </c>
      <c r="UEK82" t="s">
        <v>201</v>
      </c>
      <c r="UES82" t="s">
        <v>201</v>
      </c>
      <c r="UFA82" t="s">
        <v>201</v>
      </c>
      <c r="UFI82" t="s">
        <v>201</v>
      </c>
      <c r="UFQ82" t="s">
        <v>201</v>
      </c>
      <c r="UFY82" t="s">
        <v>201</v>
      </c>
      <c r="UGG82" t="s">
        <v>201</v>
      </c>
      <c r="UGO82" t="s">
        <v>201</v>
      </c>
      <c r="UGW82" t="s">
        <v>201</v>
      </c>
      <c r="UHE82" t="s">
        <v>201</v>
      </c>
      <c r="UHM82" t="s">
        <v>201</v>
      </c>
      <c r="UHU82" t="s">
        <v>201</v>
      </c>
      <c r="UIC82" t="s">
        <v>201</v>
      </c>
      <c r="UIK82" t="s">
        <v>201</v>
      </c>
      <c r="UIS82" t="s">
        <v>201</v>
      </c>
      <c r="UJA82" t="s">
        <v>201</v>
      </c>
      <c r="UJI82" t="s">
        <v>201</v>
      </c>
      <c r="UJQ82" t="s">
        <v>201</v>
      </c>
      <c r="UJY82" t="s">
        <v>201</v>
      </c>
      <c r="UKG82" t="s">
        <v>201</v>
      </c>
      <c r="UKO82" t="s">
        <v>201</v>
      </c>
      <c r="UKW82" t="s">
        <v>201</v>
      </c>
      <c r="ULE82" t="s">
        <v>201</v>
      </c>
      <c r="ULM82" t="s">
        <v>201</v>
      </c>
      <c r="ULU82" t="s">
        <v>201</v>
      </c>
      <c r="UMC82" t="s">
        <v>201</v>
      </c>
      <c r="UMK82" t="s">
        <v>201</v>
      </c>
      <c r="UMS82" t="s">
        <v>201</v>
      </c>
      <c r="UNA82" t="s">
        <v>201</v>
      </c>
      <c r="UNI82" t="s">
        <v>201</v>
      </c>
      <c r="UNQ82" t="s">
        <v>201</v>
      </c>
      <c r="UNY82" t="s">
        <v>201</v>
      </c>
      <c r="UOG82" t="s">
        <v>201</v>
      </c>
      <c r="UOO82" t="s">
        <v>201</v>
      </c>
      <c r="UOW82" t="s">
        <v>201</v>
      </c>
      <c r="UPE82" t="s">
        <v>201</v>
      </c>
      <c r="UPM82" t="s">
        <v>201</v>
      </c>
      <c r="UPU82" t="s">
        <v>201</v>
      </c>
      <c r="UQC82" t="s">
        <v>201</v>
      </c>
      <c r="UQK82" t="s">
        <v>201</v>
      </c>
      <c r="UQS82" t="s">
        <v>201</v>
      </c>
      <c r="URA82" t="s">
        <v>201</v>
      </c>
      <c r="URI82" t="s">
        <v>201</v>
      </c>
      <c r="URQ82" t="s">
        <v>201</v>
      </c>
      <c r="URY82" t="s">
        <v>201</v>
      </c>
      <c r="USG82" t="s">
        <v>201</v>
      </c>
      <c r="USO82" t="s">
        <v>201</v>
      </c>
      <c r="USW82" t="s">
        <v>201</v>
      </c>
      <c r="UTE82" t="s">
        <v>201</v>
      </c>
      <c r="UTM82" t="s">
        <v>201</v>
      </c>
      <c r="UTU82" t="s">
        <v>201</v>
      </c>
      <c r="UUC82" t="s">
        <v>201</v>
      </c>
      <c r="UUK82" t="s">
        <v>201</v>
      </c>
      <c r="UUS82" t="s">
        <v>201</v>
      </c>
      <c r="UVA82" t="s">
        <v>201</v>
      </c>
      <c r="UVI82" t="s">
        <v>201</v>
      </c>
      <c r="UVQ82" t="s">
        <v>201</v>
      </c>
      <c r="UVY82" t="s">
        <v>201</v>
      </c>
      <c r="UWG82" t="s">
        <v>201</v>
      </c>
      <c r="UWO82" t="s">
        <v>201</v>
      </c>
      <c r="UWW82" t="s">
        <v>201</v>
      </c>
      <c r="UXE82" t="s">
        <v>201</v>
      </c>
      <c r="UXM82" t="s">
        <v>201</v>
      </c>
      <c r="UXU82" t="s">
        <v>201</v>
      </c>
      <c r="UYC82" t="s">
        <v>201</v>
      </c>
      <c r="UYK82" t="s">
        <v>201</v>
      </c>
      <c r="UYS82" t="s">
        <v>201</v>
      </c>
      <c r="UZA82" t="s">
        <v>201</v>
      </c>
      <c r="UZI82" t="s">
        <v>201</v>
      </c>
      <c r="UZQ82" t="s">
        <v>201</v>
      </c>
      <c r="UZY82" t="s">
        <v>201</v>
      </c>
      <c r="VAG82" t="s">
        <v>201</v>
      </c>
      <c r="VAO82" t="s">
        <v>201</v>
      </c>
      <c r="VAW82" t="s">
        <v>201</v>
      </c>
      <c r="VBE82" t="s">
        <v>201</v>
      </c>
      <c r="VBM82" t="s">
        <v>201</v>
      </c>
      <c r="VBU82" t="s">
        <v>201</v>
      </c>
      <c r="VCC82" t="s">
        <v>201</v>
      </c>
      <c r="VCK82" t="s">
        <v>201</v>
      </c>
      <c r="VCS82" t="s">
        <v>201</v>
      </c>
      <c r="VDA82" t="s">
        <v>201</v>
      </c>
      <c r="VDI82" t="s">
        <v>201</v>
      </c>
      <c r="VDQ82" t="s">
        <v>201</v>
      </c>
      <c r="VDY82" t="s">
        <v>201</v>
      </c>
      <c r="VEG82" t="s">
        <v>201</v>
      </c>
      <c r="VEO82" t="s">
        <v>201</v>
      </c>
      <c r="VEW82" t="s">
        <v>201</v>
      </c>
      <c r="VFE82" t="s">
        <v>201</v>
      </c>
      <c r="VFM82" t="s">
        <v>201</v>
      </c>
      <c r="VFU82" t="s">
        <v>201</v>
      </c>
      <c r="VGC82" t="s">
        <v>201</v>
      </c>
      <c r="VGK82" t="s">
        <v>201</v>
      </c>
      <c r="VGS82" t="s">
        <v>201</v>
      </c>
      <c r="VHA82" t="s">
        <v>201</v>
      </c>
      <c r="VHI82" t="s">
        <v>201</v>
      </c>
      <c r="VHQ82" t="s">
        <v>201</v>
      </c>
      <c r="VHY82" t="s">
        <v>201</v>
      </c>
      <c r="VIG82" t="s">
        <v>201</v>
      </c>
      <c r="VIO82" t="s">
        <v>201</v>
      </c>
      <c r="VIW82" t="s">
        <v>201</v>
      </c>
      <c r="VJE82" t="s">
        <v>201</v>
      </c>
      <c r="VJM82" t="s">
        <v>201</v>
      </c>
      <c r="VJU82" t="s">
        <v>201</v>
      </c>
      <c r="VKC82" t="s">
        <v>201</v>
      </c>
      <c r="VKK82" t="s">
        <v>201</v>
      </c>
      <c r="VKS82" t="s">
        <v>201</v>
      </c>
      <c r="VLA82" t="s">
        <v>201</v>
      </c>
      <c r="VLI82" t="s">
        <v>201</v>
      </c>
      <c r="VLQ82" t="s">
        <v>201</v>
      </c>
      <c r="VLY82" t="s">
        <v>201</v>
      </c>
      <c r="VMG82" t="s">
        <v>201</v>
      </c>
      <c r="VMO82" t="s">
        <v>201</v>
      </c>
      <c r="VMW82" t="s">
        <v>201</v>
      </c>
      <c r="VNE82" t="s">
        <v>201</v>
      </c>
      <c r="VNM82" t="s">
        <v>201</v>
      </c>
      <c r="VNU82" t="s">
        <v>201</v>
      </c>
      <c r="VOC82" t="s">
        <v>201</v>
      </c>
      <c r="VOK82" t="s">
        <v>201</v>
      </c>
      <c r="VOS82" t="s">
        <v>201</v>
      </c>
      <c r="VPA82" t="s">
        <v>201</v>
      </c>
      <c r="VPI82" t="s">
        <v>201</v>
      </c>
      <c r="VPQ82" t="s">
        <v>201</v>
      </c>
      <c r="VPY82" t="s">
        <v>201</v>
      </c>
      <c r="VQG82" t="s">
        <v>201</v>
      </c>
      <c r="VQO82" t="s">
        <v>201</v>
      </c>
      <c r="VQW82" t="s">
        <v>201</v>
      </c>
      <c r="VRE82" t="s">
        <v>201</v>
      </c>
      <c r="VRM82" t="s">
        <v>201</v>
      </c>
      <c r="VRU82" t="s">
        <v>201</v>
      </c>
      <c r="VSC82" t="s">
        <v>201</v>
      </c>
      <c r="VSK82" t="s">
        <v>201</v>
      </c>
      <c r="VSS82" t="s">
        <v>201</v>
      </c>
      <c r="VTA82" t="s">
        <v>201</v>
      </c>
      <c r="VTI82" t="s">
        <v>201</v>
      </c>
      <c r="VTQ82" t="s">
        <v>201</v>
      </c>
      <c r="VTY82" t="s">
        <v>201</v>
      </c>
      <c r="VUG82" t="s">
        <v>201</v>
      </c>
      <c r="VUO82" t="s">
        <v>201</v>
      </c>
      <c r="VUW82" t="s">
        <v>201</v>
      </c>
      <c r="VVE82" t="s">
        <v>201</v>
      </c>
      <c r="VVM82" t="s">
        <v>201</v>
      </c>
      <c r="VVU82" t="s">
        <v>201</v>
      </c>
      <c r="VWC82" t="s">
        <v>201</v>
      </c>
      <c r="VWK82" t="s">
        <v>201</v>
      </c>
      <c r="VWS82" t="s">
        <v>201</v>
      </c>
      <c r="VXA82" t="s">
        <v>201</v>
      </c>
      <c r="VXI82" t="s">
        <v>201</v>
      </c>
      <c r="VXQ82" t="s">
        <v>201</v>
      </c>
      <c r="VXY82" t="s">
        <v>201</v>
      </c>
      <c r="VYG82" t="s">
        <v>201</v>
      </c>
      <c r="VYO82" t="s">
        <v>201</v>
      </c>
      <c r="VYW82" t="s">
        <v>201</v>
      </c>
      <c r="VZE82" t="s">
        <v>201</v>
      </c>
      <c r="VZM82" t="s">
        <v>201</v>
      </c>
      <c r="VZU82" t="s">
        <v>201</v>
      </c>
      <c r="WAC82" t="s">
        <v>201</v>
      </c>
      <c r="WAK82" t="s">
        <v>201</v>
      </c>
      <c r="WAS82" t="s">
        <v>201</v>
      </c>
      <c r="WBA82" t="s">
        <v>201</v>
      </c>
      <c r="WBI82" t="s">
        <v>201</v>
      </c>
      <c r="WBQ82" t="s">
        <v>201</v>
      </c>
      <c r="WBY82" t="s">
        <v>201</v>
      </c>
      <c r="WCG82" t="s">
        <v>201</v>
      </c>
      <c r="WCO82" t="s">
        <v>201</v>
      </c>
      <c r="WCW82" t="s">
        <v>201</v>
      </c>
      <c r="WDE82" t="s">
        <v>201</v>
      </c>
      <c r="WDM82" t="s">
        <v>201</v>
      </c>
      <c r="WDU82" t="s">
        <v>201</v>
      </c>
      <c r="WEC82" t="s">
        <v>201</v>
      </c>
      <c r="WEK82" t="s">
        <v>201</v>
      </c>
      <c r="WES82" t="s">
        <v>201</v>
      </c>
      <c r="WFA82" t="s">
        <v>201</v>
      </c>
      <c r="WFI82" t="s">
        <v>201</v>
      </c>
      <c r="WFQ82" t="s">
        <v>201</v>
      </c>
      <c r="WFY82" t="s">
        <v>201</v>
      </c>
      <c r="WGG82" t="s">
        <v>201</v>
      </c>
      <c r="WGO82" t="s">
        <v>201</v>
      </c>
      <c r="WGW82" t="s">
        <v>201</v>
      </c>
      <c r="WHE82" t="s">
        <v>201</v>
      </c>
      <c r="WHM82" t="s">
        <v>201</v>
      </c>
      <c r="WHU82" t="s">
        <v>201</v>
      </c>
      <c r="WIC82" t="s">
        <v>201</v>
      </c>
      <c r="WIK82" t="s">
        <v>201</v>
      </c>
      <c r="WIS82" t="s">
        <v>201</v>
      </c>
      <c r="WJA82" t="s">
        <v>201</v>
      </c>
      <c r="WJI82" t="s">
        <v>201</v>
      </c>
      <c r="WJQ82" t="s">
        <v>201</v>
      </c>
      <c r="WJY82" t="s">
        <v>201</v>
      </c>
      <c r="WKG82" t="s">
        <v>201</v>
      </c>
      <c r="WKO82" t="s">
        <v>201</v>
      </c>
      <c r="WKW82" t="s">
        <v>201</v>
      </c>
      <c r="WLE82" t="s">
        <v>201</v>
      </c>
      <c r="WLM82" t="s">
        <v>201</v>
      </c>
      <c r="WLU82" t="s">
        <v>201</v>
      </c>
      <c r="WMC82" t="s">
        <v>201</v>
      </c>
      <c r="WMK82" t="s">
        <v>201</v>
      </c>
      <c r="WMS82" t="s">
        <v>201</v>
      </c>
      <c r="WNA82" t="s">
        <v>201</v>
      </c>
      <c r="WNI82" t="s">
        <v>201</v>
      </c>
      <c r="WNQ82" t="s">
        <v>201</v>
      </c>
      <c r="WNY82" t="s">
        <v>201</v>
      </c>
      <c r="WOG82" t="s">
        <v>201</v>
      </c>
      <c r="WOO82" t="s">
        <v>201</v>
      </c>
      <c r="WOW82" t="s">
        <v>201</v>
      </c>
      <c r="WPE82" t="s">
        <v>201</v>
      </c>
      <c r="WPM82" t="s">
        <v>201</v>
      </c>
      <c r="WPU82" t="s">
        <v>201</v>
      </c>
      <c r="WQC82" t="s">
        <v>201</v>
      </c>
      <c r="WQK82" t="s">
        <v>201</v>
      </c>
      <c r="WQS82" t="s">
        <v>201</v>
      </c>
      <c r="WRA82" t="s">
        <v>201</v>
      </c>
      <c r="WRI82" t="s">
        <v>201</v>
      </c>
      <c r="WRQ82" t="s">
        <v>201</v>
      </c>
      <c r="WRY82" t="s">
        <v>201</v>
      </c>
      <c r="WSG82" t="s">
        <v>201</v>
      </c>
      <c r="WSO82" t="s">
        <v>201</v>
      </c>
      <c r="WSW82" t="s">
        <v>201</v>
      </c>
      <c r="WTE82" t="s">
        <v>201</v>
      </c>
      <c r="WTM82" t="s">
        <v>201</v>
      </c>
      <c r="WTU82" t="s">
        <v>201</v>
      </c>
      <c r="WUC82" t="s">
        <v>201</v>
      </c>
      <c r="WUK82" t="s">
        <v>201</v>
      </c>
      <c r="WUS82" t="s">
        <v>201</v>
      </c>
      <c r="WVA82" t="s">
        <v>201</v>
      </c>
      <c r="WVI82" t="s">
        <v>201</v>
      </c>
      <c r="WVQ82" t="s">
        <v>201</v>
      </c>
      <c r="WVY82" t="s">
        <v>201</v>
      </c>
      <c r="WWG82" t="s">
        <v>201</v>
      </c>
      <c r="WWO82" t="s">
        <v>201</v>
      </c>
      <c r="WWW82" t="s">
        <v>201</v>
      </c>
      <c r="WXE82" t="s">
        <v>201</v>
      </c>
      <c r="WXM82" t="s">
        <v>201</v>
      </c>
      <c r="WXU82" t="s">
        <v>201</v>
      </c>
      <c r="WYC82" t="s">
        <v>201</v>
      </c>
      <c r="WYK82" t="s">
        <v>201</v>
      </c>
      <c r="WYS82" t="s">
        <v>201</v>
      </c>
      <c r="WZA82" t="s">
        <v>201</v>
      </c>
      <c r="WZI82" t="s">
        <v>201</v>
      </c>
      <c r="WZQ82" t="s">
        <v>201</v>
      </c>
      <c r="WZY82" t="s">
        <v>201</v>
      </c>
      <c r="XAG82" t="s">
        <v>201</v>
      </c>
      <c r="XAO82" t="s">
        <v>201</v>
      </c>
      <c r="XAW82" t="s">
        <v>201</v>
      </c>
      <c r="XBE82" t="s">
        <v>201</v>
      </c>
      <c r="XBM82" t="s">
        <v>201</v>
      </c>
      <c r="XBU82" t="s">
        <v>201</v>
      </c>
      <c r="XCC82" t="s">
        <v>201</v>
      </c>
      <c r="XCK82" t="s">
        <v>201</v>
      </c>
      <c r="XCS82" t="s">
        <v>201</v>
      </c>
      <c r="XDA82" t="s">
        <v>201</v>
      </c>
      <c r="XDI82" t="s">
        <v>201</v>
      </c>
      <c r="XDQ82" t="s">
        <v>201</v>
      </c>
      <c r="XDY82" t="s">
        <v>201</v>
      </c>
      <c r="XEG82" t="s">
        <v>201</v>
      </c>
      <c r="XEO82" t="s">
        <v>201</v>
      </c>
      <c r="XEW82" t="s">
        <v>201</v>
      </c>
    </row>
    <row r="83" spans="1:1017 1025:2041 2049:3065 3073:4089 4097:5113 5121:6137 6145:7161 7169:8185 8193:9209 9217:10233 10241:11257 11265:12281 12289:13305 13313:14329 14337:15353 15361:16377" x14ac:dyDescent="0.25">
      <c r="A83" t="s">
        <v>210</v>
      </c>
    </row>
    <row r="84" spans="1:1017 1025:2041 2049:3065 3073:4089 4097:5113 5121:6137 6145:7161 7169:8185 8193:9209 9217:10233 10241:11257 11265:12281 12289:13305 13313:14329 14337:15353 15361:16377" x14ac:dyDescent="0.25">
      <c r="A84" t="s">
        <v>239</v>
      </c>
      <c r="Q84" t="s">
        <v>202</v>
      </c>
      <c r="Y84" t="s">
        <v>202</v>
      </c>
      <c r="AG84" t="s">
        <v>202</v>
      </c>
      <c r="AO84" t="s">
        <v>202</v>
      </c>
      <c r="AW84" t="s">
        <v>202</v>
      </c>
      <c r="BE84" t="s">
        <v>202</v>
      </c>
      <c r="BM84" t="s">
        <v>202</v>
      </c>
      <c r="BU84" t="s">
        <v>202</v>
      </c>
      <c r="CC84" t="s">
        <v>202</v>
      </c>
      <c r="CK84" t="s">
        <v>202</v>
      </c>
      <c r="CS84" t="s">
        <v>202</v>
      </c>
      <c r="DA84" t="s">
        <v>202</v>
      </c>
      <c r="DI84" t="s">
        <v>202</v>
      </c>
      <c r="DQ84" t="s">
        <v>202</v>
      </c>
      <c r="DY84" t="s">
        <v>202</v>
      </c>
      <c r="EG84" t="s">
        <v>202</v>
      </c>
      <c r="EO84" t="s">
        <v>202</v>
      </c>
      <c r="EW84" t="s">
        <v>202</v>
      </c>
      <c r="FE84" t="s">
        <v>202</v>
      </c>
      <c r="FM84" t="s">
        <v>202</v>
      </c>
      <c r="FU84" t="s">
        <v>202</v>
      </c>
      <c r="GC84" t="s">
        <v>202</v>
      </c>
      <c r="GK84" t="s">
        <v>202</v>
      </c>
      <c r="GS84" t="s">
        <v>202</v>
      </c>
      <c r="HA84" t="s">
        <v>202</v>
      </c>
      <c r="HI84" t="s">
        <v>202</v>
      </c>
      <c r="HQ84" t="s">
        <v>202</v>
      </c>
      <c r="HY84" t="s">
        <v>202</v>
      </c>
      <c r="IG84" t="s">
        <v>202</v>
      </c>
      <c r="IO84" t="s">
        <v>202</v>
      </c>
      <c r="IW84" t="s">
        <v>202</v>
      </c>
      <c r="JE84" t="s">
        <v>202</v>
      </c>
      <c r="JM84" t="s">
        <v>202</v>
      </c>
      <c r="JU84" t="s">
        <v>202</v>
      </c>
      <c r="KC84" t="s">
        <v>202</v>
      </c>
      <c r="KK84" t="s">
        <v>202</v>
      </c>
      <c r="KS84" t="s">
        <v>202</v>
      </c>
      <c r="LA84" t="s">
        <v>202</v>
      </c>
      <c r="LI84" t="s">
        <v>202</v>
      </c>
      <c r="LQ84" t="s">
        <v>202</v>
      </c>
      <c r="LY84" t="s">
        <v>202</v>
      </c>
      <c r="MG84" t="s">
        <v>202</v>
      </c>
      <c r="MO84" t="s">
        <v>202</v>
      </c>
      <c r="MW84" t="s">
        <v>202</v>
      </c>
      <c r="NE84" t="s">
        <v>202</v>
      </c>
      <c r="NM84" t="s">
        <v>202</v>
      </c>
      <c r="NU84" t="s">
        <v>202</v>
      </c>
      <c r="OC84" t="s">
        <v>202</v>
      </c>
      <c r="OK84" t="s">
        <v>202</v>
      </c>
      <c r="OS84" t="s">
        <v>202</v>
      </c>
      <c r="PA84" t="s">
        <v>202</v>
      </c>
      <c r="PI84" t="s">
        <v>202</v>
      </c>
      <c r="PQ84" t="s">
        <v>202</v>
      </c>
      <c r="PY84" t="s">
        <v>202</v>
      </c>
      <c r="QG84" t="s">
        <v>202</v>
      </c>
      <c r="QO84" t="s">
        <v>202</v>
      </c>
      <c r="QW84" t="s">
        <v>202</v>
      </c>
      <c r="RE84" t="s">
        <v>202</v>
      </c>
      <c r="RM84" t="s">
        <v>202</v>
      </c>
      <c r="RU84" t="s">
        <v>202</v>
      </c>
      <c r="SC84" t="s">
        <v>202</v>
      </c>
      <c r="SK84" t="s">
        <v>202</v>
      </c>
      <c r="SS84" t="s">
        <v>202</v>
      </c>
      <c r="TA84" t="s">
        <v>202</v>
      </c>
      <c r="TI84" t="s">
        <v>202</v>
      </c>
      <c r="TQ84" t="s">
        <v>202</v>
      </c>
      <c r="TY84" t="s">
        <v>202</v>
      </c>
      <c r="UG84" t="s">
        <v>202</v>
      </c>
      <c r="UO84" t="s">
        <v>202</v>
      </c>
      <c r="UW84" t="s">
        <v>202</v>
      </c>
      <c r="VE84" t="s">
        <v>202</v>
      </c>
      <c r="VM84" t="s">
        <v>202</v>
      </c>
      <c r="VU84" t="s">
        <v>202</v>
      </c>
      <c r="WC84" t="s">
        <v>202</v>
      </c>
      <c r="WK84" t="s">
        <v>202</v>
      </c>
      <c r="WS84" t="s">
        <v>202</v>
      </c>
      <c r="XA84" t="s">
        <v>202</v>
      </c>
      <c r="XI84" t="s">
        <v>202</v>
      </c>
      <c r="XQ84" t="s">
        <v>202</v>
      </c>
      <c r="XY84" t="s">
        <v>202</v>
      </c>
      <c r="YG84" t="s">
        <v>202</v>
      </c>
      <c r="YO84" t="s">
        <v>202</v>
      </c>
      <c r="YW84" t="s">
        <v>202</v>
      </c>
      <c r="ZE84" t="s">
        <v>202</v>
      </c>
      <c r="ZM84" t="s">
        <v>202</v>
      </c>
      <c r="ZU84" t="s">
        <v>202</v>
      </c>
      <c r="AAC84" t="s">
        <v>202</v>
      </c>
      <c r="AAK84" t="s">
        <v>202</v>
      </c>
      <c r="AAS84" t="s">
        <v>202</v>
      </c>
      <c r="ABA84" t="s">
        <v>202</v>
      </c>
      <c r="ABI84" t="s">
        <v>202</v>
      </c>
      <c r="ABQ84" t="s">
        <v>202</v>
      </c>
      <c r="ABY84" t="s">
        <v>202</v>
      </c>
      <c r="ACG84" t="s">
        <v>202</v>
      </c>
      <c r="ACO84" t="s">
        <v>202</v>
      </c>
      <c r="ACW84" t="s">
        <v>202</v>
      </c>
      <c r="ADE84" t="s">
        <v>202</v>
      </c>
      <c r="ADM84" t="s">
        <v>202</v>
      </c>
      <c r="ADU84" t="s">
        <v>202</v>
      </c>
      <c r="AEC84" t="s">
        <v>202</v>
      </c>
      <c r="AEK84" t="s">
        <v>202</v>
      </c>
      <c r="AES84" t="s">
        <v>202</v>
      </c>
      <c r="AFA84" t="s">
        <v>202</v>
      </c>
      <c r="AFI84" t="s">
        <v>202</v>
      </c>
      <c r="AFQ84" t="s">
        <v>202</v>
      </c>
      <c r="AFY84" t="s">
        <v>202</v>
      </c>
      <c r="AGG84" t="s">
        <v>202</v>
      </c>
      <c r="AGO84" t="s">
        <v>202</v>
      </c>
      <c r="AGW84" t="s">
        <v>202</v>
      </c>
      <c r="AHE84" t="s">
        <v>202</v>
      </c>
      <c r="AHM84" t="s">
        <v>202</v>
      </c>
      <c r="AHU84" t="s">
        <v>202</v>
      </c>
      <c r="AIC84" t="s">
        <v>202</v>
      </c>
      <c r="AIK84" t="s">
        <v>202</v>
      </c>
      <c r="AIS84" t="s">
        <v>202</v>
      </c>
      <c r="AJA84" t="s">
        <v>202</v>
      </c>
      <c r="AJI84" t="s">
        <v>202</v>
      </c>
      <c r="AJQ84" t="s">
        <v>202</v>
      </c>
      <c r="AJY84" t="s">
        <v>202</v>
      </c>
      <c r="AKG84" t="s">
        <v>202</v>
      </c>
      <c r="AKO84" t="s">
        <v>202</v>
      </c>
      <c r="AKW84" t="s">
        <v>202</v>
      </c>
      <c r="ALE84" t="s">
        <v>202</v>
      </c>
      <c r="ALM84" t="s">
        <v>202</v>
      </c>
      <c r="ALU84" t="s">
        <v>202</v>
      </c>
      <c r="AMC84" t="s">
        <v>202</v>
      </c>
      <c r="AMK84" t="s">
        <v>202</v>
      </c>
      <c r="AMS84" t="s">
        <v>202</v>
      </c>
      <c r="ANA84" t="s">
        <v>202</v>
      </c>
      <c r="ANI84" t="s">
        <v>202</v>
      </c>
      <c r="ANQ84" t="s">
        <v>202</v>
      </c>
      <c r="ANY84" t="s">
        <v>202</v>
      </c>
      <c r="AOG84" t="s">
        <v>202</v>
      </c>
      <c r="AOO84" t="s">
        <v>202</v>
      </c>
      <c r="AOW84" t="s">
        <v>202</v>
      </c>
      <c r="APE84" t="s">
        <v>202</v>
      </c>
      <c r="APM84" t="s">
        <v>202</v>
      </c>
      <c r="APU84" t="s">
        <v>202</v>
      </c>
      <c r="AQC84" t="s">
        <v>202</v>
      </c>
      <c r="AQK84" t="s">
        <v>202</v>
      </c>
      <c r="AQS84" t="s">
        <v>202</v>
      </c>
      <c r="ARA84" t="s">
        <v>202</v>
      </c>
      <c r="ARI84" t="s">
        <v>202</v>
      </c>
      <c r="ARQ84" t="s">
        <v>202</v>
      </c>
      <c r="ARY84" t="s">
        <v>202</v>
      </c>
      <c r="ASG84" t="s">
        <v>202</v>
      </c>
      <c r="ASO84" t="s">
        <v>202</v>
      </c>
      <c r="ASW84" t="s">
        <v>202</v>
      </c>
      <c r="ATE84" t="s">
        <v>202</v>
      </c>
      <c r="ATM84" t="s">
        <v>202</v>
      </c>
      <c r="ATU84" t="s">
        <v>202</v>
      </c>
      <c r="AUC84" t="s">
        <v>202</v>
      </c>
      <c r="AUK84" t="s">
        <v>202</v>
      </c>
      <c r="AUS84" t="s">
        <v>202</v>
      </c>
      <c r="AVA84" t="s">
        <v>202</v>
      </c>
      <c r="AVI84" t="s">
        <v>202</v>
      </c>
      <c r="AVQ84" t="s">
        <v>202</v>
      </c>
      <c r="AVY84" t="s">
        <v>202</v>
      </c>
      <c r="AWG84" t="s">
        <v>202</v>
      </c>
      <c r="AWO84" t="s">
        <v>202</v>
      </c>
      <c r="AWW84" t="s">
        <v>202</v>
      </c>
      <c r="AXE84" t="s">
        <v>202</v>
      </c>
      <c r="AXM84" t="s">
        <v>202</v>
      </c>
      <c r="AXU84" t="s">
        <v>202</v>
      </c>
      <c r="AYC84" t="s">
        <v>202</v>
      </c>
      <c r="AYK84" t="s">
        <v>202</v>
      </c>
      <c r="AYS84" t="s">
        <v>202</v>
      </c>
      <c r="AZA84" t="s">
        <v>202</v>
      </c>
      <c r="AZI84" t="s">
        <v>202</v>
      </c>
      <c r="AZQ84" t="s">
        <v>202</v>
      </c>
      <c r="AZY84" t="s">
        <v>202</v>
      </c>
      <c r="BAG84" t="s">
        <v>202</v>
      </c>
      <c r="BAO84" t="s">
        <v>202</v>
      </c>
      <c r="BAW84" t="s">
        <v>202</v>
      </c>
      <c r="BBE84" t="s">
        <v>202</v>
      </c>
      <c r="BBM84" t="s">
        <v>202</v>
      </c>
      <c r="BBU84" t="s">
        <v>202</v>
      </c>
      <c r="BCC84" t="s">
        <v>202</v>
      </c>
      <c r="BCK84" t="s">
        <v>202</v>
      </c>
      <c r="BCS84" t="s">
        <v>202</v>
      </c>
      <c r="BDA84" t="s">
        <v>202</v>
      </c>
      <c r="BDI84" t="s">
        <v>202</v>
      </c>
      <c r="BDQ84" t="s">
        <v>202</v>
      </c>
      <c r="BDY84" t="s">
        <v>202</v>
      </c>
      <c r="BEG84" t="s">
        <v>202</v>
      </c>
      <c r="BEO84" t="s">
        <v>202</v>
      </c>
      <c r="BEW84" t="s">
        <v>202</v>
      </c>
      <c r="BFE84" t="s">
        <v>202</v>
      </c>
      <c r="BFM84" t="s">
        <v>202</v>
      </c>
      <c r="BFU84" t="s">
        <v>202</v>
      </c>
      <c r="BGC84" t="s">
        <v>202</v>
      </c>
      <c r="BGK84" t="s">
        <v>202</v>
      </c>
      <c r="BGS84" t="s">
        <v>202</v>
      </c>
      <c r="BHA84" t="s">
        <v>202</v>
      </c>
      <c r="BHI84" t="s">
        <v>202</v>
      </c>
      <c r="BHQ84" t="s">
        <v>202</v>
      </c>
      <c r="BHY84" t="s">
        <v>202</v>
      </c>
      <c r="BIG84" t="s">
        <v>202</v>
      </c>
      <c r="BIO84" t="s">
        <v>202</v>
      </c>
      <c r="BIW84" t="s">
        <v>202</v>
      </c>
      <c r="BJE84" t="s">
        <v>202</v>
      </c>
      <c r="BJM84" t="s">
        <v>202</v>
      </c>
      <c r="BJU84" t="s">
        <v>202</v>
      </c>
      <c r="BKC84" t="s">
        <v>202</v>
      </c>
      <c r="BKK84" t="s">
        <v>202</v>
      </c>
      <c r="BKS84" t="s">
        <v>202</v>
      </c>
      <c r="BLA84" t="s">
        <v>202</v>
      </c>
      <c r="BLI84" t="s">
        <v>202</v>
      </c>
      <c r="BLQ84" t="s">
        <v>202</v>
      </c>
      <c r="BLY84" t="s">
        <v>202</v>
      </c>
      <c r="BMG84" t="s">
        <v>202</v>
      </c>
      <c r="BMO84" t="s">
        <v>202</v>
      </c>
      <c r="BMW84" t="s">
        <v>202</v>
      </c>
      <c r="BNE84" t="s">
        <v>202</v>
      </c>
      <c r="BNM84" t="s">
        <v>202</v>
      </c>
      <c r="BNU84" t="s">
        <v>202</v>
      </c>
      <c r="BOC84" t="s">
        <v>202</v>
      </c>
      <c r="BOK84" t="s">
        <v>202</v>
      </c>
      <c r="BOS84" t="s">
        <v>202</v>
      </c>
      <c r="BPA84" t="s">
        <v>202</v>
      </c>
      <c r="BPI84" t="s">
        <v>202</v>
      </c>
      <c r="BPQ84" t="s">
        <v>202</v>
      </c>
      <c r="BPY84" t="s">
        <v>202</v>
      </c>
      <c r="BQG84" t="s">
        <v>202</v>
      </c>
      <c r="BQO84" t="s">
        <v>202</v>
      </c>
      <c r="BQW84" t="s">
        <v>202</v>
      </c>
      <c r="BRE84" t="s">
        <v>202</v>
      </c>
      <c r="BRM84" t="s">
        <v>202</v>
      </c>
      <c r="BRU84" t="s">
        <v>202</v>
      </c>
      <c r="BSC84" t="s">
        <v>202</v>
      </c>
      <c r="BSK84" t="s">
        <v>202</v>
      </c>
      <c r="BSS84" t="s">
        <v>202</v>
      </c>
      <c r="BTA84" t="s">
        <v>202</v>
      </c>
      <c r="BTI84" t="s">
        <v>202</v>
      </c>
      <c r="BTQ84" t="s">
        <v>202</v>
      </c>
      <c r="BTY84" t="s">
        <v>202</v>
      </c>
      <c r="BUG84" t="s">
        <v>202</v>
      </c>
      <c r="BUO84" t="s">
        <v>202</v>
      </c>
      <c r="BUW84" t="s">
        <v>202</v>
      </c>
      <c r="BVE84" t="s">
        <v>202</v>
      </c>
      <c r="BVM84" t="s">
        <v>202</v>
      </c>
      <c r="BVU84" t="s">
        <v>202</v>
      </c>
      <c r="BWC84" t="s">
        <v>202</v>
      </c>
      <c r="BWK84" t="s">
        <v>202</v>
      </c>
      <c r="BWS84" t="s">
        <v>202</v>
      </c>
      <c r="BXA84" t="s">
        <v>202</v>
      </c>
      <c r="BXI84" t="s">
        <v>202</v>
      </c>
      <c r="BXQ84" t="s">
        <v>202</v>
      </c>
      <c r="BXY84" t="s">
        <v>202</v>
      </c>
      <c r="BYG84" t="s">
        <v>202</v>
      </c>
      <c r="BYO84" t="s">
        <v>202</v>
      </c>
      <c r="BYW84" t="s">
        <v>202</v>
      </c>
      <c r="BZE84" t="s">
        <v>202</v>
      </c>
      <c r="BZM84" t="s">
        <v>202</v>
      </c>
      <c r="BZU84" t="s">
        <v>202</v>
      </c>
      <c r="CAC84" t="s">
        <v>202</v>
      </c>
      <c r="CAK84" t="s">
        <v>202</v>
      </c>
      <c r="CAS84" t="s">
        <v>202</v>
      </c>
      <c r="CBA84" t="s">
        <v>202</v>
      </c>
      <c r="CBI84" t="s">
        <v>202</v>
      </c>
      <c r="CBQ84" t="s">
        <v>202</v>
      </c>
      <c r="CBY84" t="s">
        <v>202</v>
      </c>
      <c r="CCG84" t="s">
        <v>202</v>
      </c>
      <c r="CCO84" t="s">
        <v>202</v>
      </c>
      <c r="CCW84" t="s">
        <v>202</v>
      </c>
      <c r="CDE84" t="s">
        <v>202</v>
      </c>
      <c r="CDM84" t="s">
        <v>202</v>
      </c>
      <c r="CDU84" t="s">
        <v>202</v>
      </c>
      <c r="CEC84" t="s">
        <v>202</v>
      </c>
      <c r="CEK84" t="s">
        <v>202</v>
      </c>
      <c r="CES84" t="s">
        <v>202</v>
      </c>
      <c r="CFA84" t="s">
        <v>202</v>
      </c>
      <c r="CFI84" t="s">
        <v>202</v>
      </c>
      <c r="CFQ84" t="s">
        <v>202</v>
      </c>
      <c r="CFY84" t="s">
        <v>202</v>
      </c>
      <c r="CGG84" t="s">
        <v>202</v>
      </c>
      <c r="CGO84" t="s">
        <v>202</v>
      </c>
      <c r="CGW84" t="s">
        <v>202</v>
      </c>
      <c r="CHE84" t="s">
        <v>202</v>
      </c>
      <c r="CHM84" t="s">
        <v>202</v>
      </c>
      <c r="CHU84" t="s">
        <v>202</v>
      </c>
      <c r="CIC84" t="s">
        <v>202</v>
      </c>
      <c r="CIK84" t="s">
        <v>202</v>
      </c>
      <c r="CIS84" t="s">
        <v>202</v>
      </c>
      <c r="CJA84" t="s">
        <v>202</v>
      </c>
      <c r="CJI84" t="s">
        <v>202</v>
      </c>
      <c r="CJQ84" t="s">
        <v>202</v>
      </c>
      <c r="CJY84" t="s">
        <v>202</v>
      </c>
      <c r="CKG84" t="s">
        <v>202</v>
      </c>
      <c r="CKO84" t="s">
        <v>202</v>
      </c>
      <c r="CKW84" t="s">
        <v>202</v>
      </c>
      <c r="CLE84" t="s">
        <v>202</v>
      </c>
      <c r="CLM84" t="s">
        <v>202</v>
      </c>
      <c r="CLU84" t="s">
        <v>202</v>
      </c>
      <c r="CMC84" t="s">
        <v>202</v>
      </c>
      <c r="CMK84" t="s">
        <v>202</v>
      </c>
      <c r="CMS84" t="s">
        <v>202</v>
      </c>
      <c r="CNA84" t="s">
        <v>202</v>
      </c>
      <c r="CNI84" t="s">
        <v>202</v>
      </c>
      <c r="CNQ84" t="s">
        <v>202</v>
      </c>
      <c r="CNY84" t="s">
        <v>202</v>
      </c>
      <c r="COG84" t="s">
        <v>202</v>
      </c>
      <c r="COO84" t="s">
        <v>202</v>
      </c>
      <c r="COW84" t="s">
        <v>202</v>
      </c>
      <c r="CPE84" t="s">
        <v>202</v>
      </c>
      <c r="CPM84" t="s">
        <v>202</v>
      </c>
      <c r="CPU84" t="s">
        <v>202</v>
      </c>
      <c r="CQC84" t="s">
        <v>202</v>
      </c>
      <c r="CQK84" t="s">
        <v>202</v>
      </c>
      <c r="CQS84" t="s">
        <v>202</v>
      </c>
      <c r="CRA84" t="s">
        <v>202</v>
      </c>
      <c r="CRI84" t="s">
        <v>202</v>
      </c>
      <c r="CRQ84" t="s">
        <v>202</v>
      </c>
      <c r="CRY84" t="s">
        <v>202</v>
      </c>
      <c r="CSG84" t="s">
        <v>202</v>
      </c>
      <c r="CSO84" t="s">
        <v>202</v>
      </c>
      <c r="CSW84" t="s">
        <v>202</v>
      </c>
      <c r="CTE84" t="s">
        <v>202</v>
      </c>
      <c r="CTM84" t="s">
        <v>202</v>
      </c>
      <c r="CTU84" t="s">
        <v>202</v>
      </c>
      <c r="CUC84" t="s">
        <v>202</v>
      </c>
      <c r="CUK84" t="s">
        <v>202</v>
      </c>
      <c r="CUS84" t="s">
        <v>202</v>
      </c>
      <c r="CVA84" t="s">
        <v>202</v>
      </c>
      <c r="CVI84" t="s">
        <v>202</v>
      </c>
      <c r="CVQ84" t="s">
        <v>202</v>
      </c>
      <c r="CVY84" t="s">
        <v>202</v>
      </c>
      <c r="CWG84" t="s">
        <v>202</v>
      </c>
      <c r="CWO84" t="s">
        <v>202</v>
      </c>
      <c r="CWW84" t="s">
        <v>202</v>
      </c>
      <c r="CXE84" t="s">
        <v>202</v>
      </c>
      <c r="CXM84" t="s">
        <v>202</v>
      </c>
      <c r="CXU84" t="s">
        <v>202</v>
      </c>
      <c r="CYC84" t="s">
        <v>202</v>
      </c>
      <c r="CYK84" t="s">
        <v>202</v>
      </c>
      <c r="CYS84" t="s">
        <v>202</v>
      </c>
      <c r="CZA84" t="s">
        <v>202</v>
      </c>
      <c r="CZI84" t="s">
        <v>202</v>
      </c>
      <c r="CZQ84" t="s">
        <v>202</v>
      </c>
      <c r="CZY84" t="s">
        <v>202</v>
      </c>
      <c r="DAG84" t="s">
        <v>202</v>
      </c>
      <c r="DAO84" t="s">
        <v>202</v>
      </c>
      <c r="DAW84" t="s">
        <v>202</v>
      </c>
      <c r="DBE84" t="s">
        <v>202</v>
      </c>
      <c r="DBM84" t="s">
        <v>202</v>
      </c>
      <c r="DBU84" t="s">
        <v>202</v>
      </c>
      <c r="DCC84" t="s">
        <v>202</v>
      </c>
      <c r="DCK84" t="s">
        <v>202</v>
      </c>
      <c r="DCS84" t="s">
        <v>202</v>
      </c>
      <c r="DDA84" t="s">
        <v>202</v>
      </c>
      <c r="DDI84" t="s">
        <v>202</v>
      </c>
      <c r="DDQ84" t="s">
        <v>202</v>
      </c>
      <c r="DDY84" t="s">
        <v>202</v>
      </c>
      <c r="DEG84" t="s">
        <v>202</v>
      </c>
      <c r="DEO84" t="s">
        <v>202</v>
      </c>
      <c r="DEW84" t="s">
        <v>202</v>
      </c>
      <c r="DFE84" t="s">
        <v>202</v>
      </c>
      <c r="DFM84" t="s">
        <v>202</v>
      </c>
      <c r="DFU84" t="s">
        <v>202</v>
      </c>
      <c r="DGC84" t="s">
        <v>202</v>
      </c>
      <c r="DGK84" t="s">
        <v>202</v>
      </c>
      <c r="DGS84" t="s">
        <v>202</v>
      </c>
      <c r="DHA84" t="s">
        <v>202</v>
      </c>
      <c r="DHI84" t="s">
        <v>202</v>
      </c>
      <c r="DHQ84" t="s">
        <v>202</v>
      </c>
      <c r="DHY84" t="s">
        <v>202</v>
      </c>
      <c r="DIG84" t="s">
        <v>202</v>
      </c>
      <c r="DIO84" t="s">
        <v>202</v>
      </c>
      <c r="DIW84" t="s">
        <v>202</v>
      </c>
      <c r="DJE84" t="s">
        <v>202</v>
      </c>
      <c r="DJM84" t="s">
        <v>202</v>
      </c>
      <c r="DJU84" t="s">
        <v>202</v>
      </c>
      <c r="DKC84" t="s">
        <v>202</v>
      </c>
      <c r="DKK84" t="s">
        <v>202</v>
      </c>
      <c r="DKS84" t="s">
        <v>202</v>
      </c>
      <c r="DLA84" t="s">
        <v>202</v>
      </c>
      <c r="DLI84" t="s">
        <v>202</v>
      </c>
      <c r="DLQ84" t="s">
        <v>202</v>
      </c>
      <c r="DLY84" t="s">
        <v>202</v>
      </c>
      <c r="DMG84" t="s">
        <v>202</v>
      </c>
      <c r="DMO84" t="s">
        <v>202</v>
      </c>
      <c r="DMW84" t="s">
        <v>202</v>
      </c>
      <c r="DNE84" t="s">
        <v>202</v>
      </c>
      <c r="DNM84" t="s">
        <v>202</v>
      </c>
      <c r="DNU84" t="s">
        <v>202</v>
      </c>
      <c r="DOC84" t="s">
        <v>202</v>
      </c>
      <c r="DOK84" t="s">
        <v>202</v>
      </c>
      <c r="DOS84" t="s">
        <v>202</v>
      </c>
      <c r="DPA84" t="s">
        <v>202</v>
      </c>
      <c r="DPI84" t="s">
        <v>202</v>
      </c>
      <c r="DPQ84" t="s">
        <v>202</v>
      </c>
      <c r="DPY84" t="s">
        <v>202</v>
      </c>
      <c r="DQG84" t="s">
        <v>202</v>
      </c>
      <c r="DQO84" t="s">
        <v>202</v>
      </c>
      <c r="DQW84" t="s">
        <v>202</v>
      </c>
      <c r="DRE84" t="s">
        <v>202</v>
      </c>
      <c r="DRM84" t="s">
        <v>202</v>
      </c>
      <c r="DRU84" t="s">
        <v>202</v>
      </c>
      <c r="DSC84" t="s">
        <v>202</v>
      </c>
      <c r="DSK84" t="s">
        <v>202</v>
      </c>
      <c r="DSS84" t="s">
        <v>202</v>
      </c>
      <c r="DTA84" t="s">
        <v>202</v>
      </c>
      <c r="DTI84" t="s">
        <v>202</v>
      </c>
      <c r="DTQ84" t="s">
        <v>202</v>
      </c>
      <c r="DTY84" t="s">
        <v>202</v>
      </c>
      <c r="DUG84" t="s">
        <v>202</v>
      </c>
      <c r="DUO84" t="s">
        <v>202</v>
      </c>
      <c r="DUW84" t="s">
        <v>202</v>
      </c>
      <c r="DVE84" t="s">
        <v>202</v>
      </c>
      <c r="DVM84" t="s">
        <v>202</v>
      </c>
      <c r="DVU84" t="s">
        <v>202</v>
      </c>
      <c r="DWC84" t="s">
        <v>202</v>
      </c>
      <c r="DWK84" t="s">
        <v>202</v>
      </c>
      <c r="DWS84" t="s">
        <v>202</v>
      </c>
      <c r="DXA84" t="s">
        <v>202</v>
      </c>
      <c r="DXI84" t="s">
        <v>202</v>
      </c>
      <c r="DXQ84" t="s">
        <v>202</v>
      </c>
      <c r="DXY84" t="s">
        <v>202</v>
      </c>
      <c r="DYG84" t="s">
        <v>202</v>
      </c>
      <c r="DYO84" t="s">
        <v>202</v>
      </c>
      <c r="DYW84" t="s">
        <v>202</v>
      </c>
      <c r="DZE84" t="s">
        <v>202</v>
      </c>
      <c r="DZM84" t="s">
        <v>202</v>
      </c>
      <c r="DZU84" t="s">
        <v>202</v>
      </c>
      <c r="EAC84" t="s">
        <v>202</v>
      </c>
      <c r="EAK84" t="s">
        <v>202</v>
      </c>
      <c r="EAS84" t="s">
        <v>202</v>
      </c>
      <c r="EBA84" t="s">
        <v>202</v>
      </c>
      <c r="EBI84" t="s">
        <v>202</v>
      </c>
      <c r="EBQ84" t="s">
        <v>202</v>
      </c>
      <c r="EBY84" t="s">
        <v>202</v>
      </c>
      <c r="ECG84" t="s">
        <v>202</v>
      </c>
      <c r="ECO84" t="s">
        <v>202</v>
      </c>
      <c r="ECW84" t="s">
        <v>202</v>
      </c>
      <c r="EDE84" t="s">
        <v>202</v>
      </c>
      <c r="EDM84" t="s">
        <v>202</v>
      </c>
      <c r="EDU84" t="s">
        <v>202</v>
      </c>
      <c r="EEC84" t="s">
        <v>202</v>
      </c>
      <c r="EEK84" t="s">
        <v>202</v>
      </c>
      <c r="EES84" t="s">
        <v>202</v>
      </c>
      <c r="EFA84" t="s">
        <v>202</v>
      </c>
      <c r="EFI84" t="s">
        <v>202</v>
      </c>
      <c r="EFQ84" t="s">
        <v>202</v>
      </c>
      <c r="EFY84" t="s">
        <v>202</v>
      </c>
      <c r="EGG84" t="s">
        <v>202</v>
      </c>
      <c r="EGO84" t="s">
        <v>202</v>
      </c>
      <c r="EGW84" t="s">
        <v>202</v>
      </c>
      <c r="EHE84" t="s">
        <v>202</v>
      </c>
      <c r="EHM84" t="s">
        <v>202</v>
      </c>
      <c r="EHU84" t="s">
        <v>202</v>
      </c>
      <c r="EIC84" t="s">
        <v>202</v>
      </c>
      <c r="EIK84" t="s">
        <v>202</v>
      </c>
      <c r="EIS84" t="s">
        <v>202</v>
      </c>
      <c r="EJA84" t="s">
        <v>202</v>
      </c>
      <c r="EJI84" t="s">
        <v>202</v>
      </c>
      <c r="EJQ84" t="s">
        <v>202</v>
      </c>
      <c r="EJY84" t="s">
        <v>202</v>
      </c>
      <c r="EKG84" t="s">
        <v>202</v>
      </c>
      <c r="EKO84" t="s">
        <v>202</v>
      </c>
      <c r="EKW84" t="s">
        <v>202</v>
      </c>
      <c r="ELE84" t="s">
        <v>202</v>
      </c>
      <c r="ELM84" t="s">
        <v>202</v>
      </c>
      <c r="ELU84" t="s">
        <v>202</v>
      </c>
      <c r="EMC84" t="s">
        <v>202</v>
      </c>
      <c r="EMK84" t="s">
        <v>202</v>
      </c>
      <c r="EMS84" t="s">
        <v>202</v>
      </c>
      <c r="ENA84" t="s">
        <v>202</v>
      </c>
      <c r="ENI84" t="s">
        <v>202</v>
      </c>
      <c r="ENQ84" t="s">
        <v>202</v>
      </c>
      <c r="ENY84" t="s">
        <v>202</v>
      </c>
      <c r="EOG84" t="s">
        <v>202</v>
      </c>
      <c r="EOO84" t="s">
        <v>202</v>
      </c>
      <c r="EOW84" t="s">
        <v>202</v>
      </c>
      <c r="EPE84" t="s">
        <v>202</v>
      </c>
      <c r="EPM84" t="s">
        <v>202</v>
      </c>
      <c r="EPU84" t="s">
        <v>202</v>
      </c>
      <c r="EQC84" t="s">
        <v>202</v>
      </c>
      <c r="EQK84" t="s">
        <v>202</v>
      </c>
      <c r="EQS84" t="s">
        <v>202</v>
      </c>
      <c r="ERA84" t="s">
        <v>202</v>
      </c>
      <c r="ERI84" t="s">
        <v>202</v>
      </c>
      <c r="ERQ84" t="s">
        <v>202</v>
      </c>
      <c r="ERY84" t="s">
        <v>202</v>
      </c>
      <c r="ESG84" t="s">
        <v>202</v>
      </c>
      <c r="ESO84" t="s">
        <v>202</v>
      </c>
      <c r="ESW84" t="s">
        <v>202</v>
      </c>
      <c r="ETE84" t="s">
        <v>202</v>
      </c>
      <c r="ETM84" t="s">
        <v>202</v>
      </c>
      <c r="ETU84" t="s">
        <v>202</v>
      </c>
      <c r="EUC84" t="s">
        <v>202</v>
      </c>
      <c r="EUK84" t="s">
        <v>202</v>
      </c>
      <c r="EUS84" t="s">
        <v>202</v>
      </c>
      <c r="EVA84" t="s">
        <v>202</v>
      </c>
      <c r="EVI84" t="s">
        <v>202</v>
      </c>
      <c r="EVQ84" t="s">
        <v>202</v>
      </c>
      <c r="EVY84" t="s">
        <v>202</v>
      </c>
      <c r="EWG84" t="s">
        <v>202</v>
      </c>
      <c r="EWO84" t="s">
        <v>202</v>
      </c>
      <c r="EWW84" t="s">
        <v>202</v>
      </c>
      <c r="EXE84" t="s">
        <v>202</v>
      </c>
      <c r="EXM84" t="s">
        <v>202</v>
      </c>
      <c r="EXU84" t="s">
        <v>202</v>
      </c>
      <c r="EYC84" t="s">
        <v>202</v>
      </c>
      <c r="EYK84" t="s">
        <v>202</v>
      </c>
      <c r="EYS84" t="s">
        <v>202</v>
      </c>
      <c r="EZA84" t="s">
        <v>202</v>
      </c>
      <c r="EZI84" t="s">
        <v>202</v>
      </c>
      <c r="EZQ84" t="s">
        <v>202</v>
      </c>
      <c r="EZY84" t="s">
        <v>202</v>
      </c>
      <c r="FAG84" t="s">
        <v>202</v>
      </c>
      <c r="FAO84" t="s">
        <v>202</v>
      </c>
      <c r="FAW84" t="s">
        <v>202</v>
      </c>
      <c r="FBE84" t="s">
        <v>202</v>
      </c>
      <c r="FBM84" t="s">
        <v>202</v>
      </c>
      <c r="FBU84" t="s">
        <v>202</v>
      </c>
      <c r="FCC84" t="s">
        <v>202</v>
      </c>
      <c r="FCK84" t="s">
        <v>202</v>
      </c>
      <c r="FCS84" t="s">
        <v>202</v>
      </c>
      <c r="FDA84" t="s">
        <v>202</v>
      </c>
      <c r="FDI84" t="s">
        <v>202</v>
      </c>
      <c r="FDQ84" t="s">
        <v>202</v>
      </c>
      <c r="FDY84" t="s">
        <v>202</v>
      </c>
      <c r="FEG84" t="s">
        <v>202</v>
      </c>
      <c r="FEO84" t="s">
        <v>202</v>
      </c>
      <c r="FEW84" t="s">
        <v>202</v>
      </c>
      <c r="FFE84" t="s">
        <v>202</v>
      </c>
      <c r="FFM84" t="s">
        <v>202</v>
      </c>
      <c r="FFU84" t="s">
        <v>202</v>
      </c>
      <c r="FGC84" t="s">
        <v>202</v>
      </c>
      <c r="FGK84" t="s">
        <v>202</v>
      </c>
      <c r="FGS84" t="s">
        <v>202</v>
      </c>
      <c r="FHA84" t="s">
        <v>202</v>
      </c>
      <c r="FHI84" t="s">
        <v>202</v>
      </c>
      <c r="FHQ84" t="s">
        <v>202</v>
      </c>
      <c r="FHY84" t="s">
        <v>202</v>
      </c>
      <c r="FIG84" t="s">
        <v>202</v>
      </c>
      <c r="FIO84" t="s">
        <v>202</v>
      </c>
      <c r="FIW84" t="s">
        <v>202</v>
      </c>
      <c r="FJE84" t="s">
        <v>202</v>
      </c>
      <c r="FJM84" t="s">
        <v>202</v>
      </c>
      <c r="FJU84" t="s">
        <v>202</v>
      </c>
      <c r="FKC84" t="s">
        <v>202</v>
      </c>
      <c r="FKK84" t="s">
        <v>202</v>
      </c>
      <c r="FKS84" t="s">
        <v>202</v>
      </c>
      <c r="FLA84" t="s">
        <v>202</v>
      </c>
      <c r="FLI84" t="s">
        <v>202</v>
      </c>
      <c r="FLQ84" t="s">
        <v>202</v>
      </c>
      <c r="FLY84" t="s">
        <v>202</v>
      </c>
      <c r="FMG84" t="s">
        <v>202</v>
      </c>
      <c r="FMO84" t="s">
        <v>202</v>
      </c>
      <c r="FMW84" t="s">
        <v>202</v>
      </c>
      <c r="FNE84" t="s">
        <v>202</v>
      </c>
      <c r="FNM84" t="s">
        <v>202</v>
      </c>
      <c r="FNU84" t="s">
        <v>202</v>
      </c>
      <c r="FOC84" t="s">
        <v>202</v>
      </c>
      <c r="FOK84" t="s">
        <v>202</v>
      </c>
      <c r="FOS84" t="s">
        <v>202</v>
      </c>
      <c r="FPA84" t="s">
        <v>202</v>
      </c>
      <c r="FPI84" t="s">
        <v>202</v>
      </c>
      <c r="FPQ84" t="s">
        <v>202</v>
      </c>
      <c r="FPY84" t="s">
        <v>202</v>
      </c>
      <c r="FQG84" t="s">
        <v>202</v>
      </c>
      <c r="FQO84" t="s">
        <v>202</v>
      </c>
      <c r="FQW84" t="s">
        <v>202</v>
      </c>
      <c r="FRE84" t="s">
        <v>202</v>
      </c>
      <c r="FRM84" t="s">
        <v>202</v>
      </c>
      <c r="FRU84" t="s">
        <v>202</v>
      </c>
      <c r="FSC84" t="s">
        <v>202</v>
      </c>
      <c r="FSK84" t="s">
        <v>202</v>
      </c>
      <c r="FSS84" t="s">
        <v>202</v>
      </c>
      <c r="FTA84" t="s">
        <v>202</v>
      </c>
      <c r="FTI84" t="s">
        <v>202</v>
      </c>
      <c r="FTQ84" t="s">
        <v>202</v>
      </c>
      <c r="FTY84" t="s">
        <v>202</v>
      </c>
      <c r="FUG84" t="s">
        <v>202</v>
      </c>
      <c r="FUO84" t="s">
        <v>202</v>
      </c>
      <c r="FUW84" t="s">
        <v>202</v>
      </c>
      <c r="FVE84" t="s">
        <v>202</v>
      </c>
      <c r="FVM84" t="s">
        <v>202</v>
      </c>
      <c r="FVU84" t="s">
        <v>202</v>
      </c>
      <c r="FWC84" t="s">
        <v>202</v>
      </c>
      <c r="FWK84" t="s">
        <v>202</v>
      </c>
      <c r="FWS84" t="s">
        <v>202</v>
      </c>
      <c r="FXA84" t="s">
        <v>202</v>
      </c>
      <c r="FXI84" t="s">
        <v>202</v>
      </c>
      <c r="FXQ84" t="s">
        <v>202</v>
      </c>
      <c r="FXY84" t="s">
        <v>202</v>
      </c>
      <c r="FYG84" t="s">
        <v>202</v>
      </c>
      <c r="FYO84" t="s">
        <v>202</v>
      </c>
      <c r="FYW84" t="s">
        <v>202</v>
      </c>
      <c r="FZE84" t="s">
        <v>202</v>
      </c>
      <c r="FZM84" t="s">
        <v>202</v>
      </c>
      <c r="FZU84" t="s">
        <v>202</v>
      </c>
      <c r="GAC84" t="s">
        <v>202</v>
      </c>
      <c r="GAK84" t="s">
        <v>202</v>
      </c>
      <c r="GAS84" t="s">
        <v>202</v>
      </c>
      <c r="GBA84" t="s">
        <v>202</v>
      </c>
      <c r="GBI84" t="s">
        <v>202</v>
      </c>
      <c r="GBQ84" t="s">
        <v>202</v>
      </c>
      <c r="GBY84" t="s">
        <v>202</v>
      </c>
      <c r="GCG84" t="s">
        <v>202</v>
      </c>
      <c r="GCO84" t="s">
        <v>202</v>
      </c>
      <c r="GCW84" t="s">
        <v>202</v>
      </c>
      <c r="GDE84" t="s">
        <v>202</v>
      </c>
      <c r="GDM84" t="s">
        <v>202</v>
      </c>
      <c r="GDU84" t="s">
        <v>202</v>
      </c>
      <c r="GEC84" t="s">
        <v>202</v>
      </c>
      <c r="GEK84" t="s">
        <v>202</v>
      </c>
      <c r="GES84" t="s">
        <v>202</v>
      </c>
      <c r="GFA84" t="s">
        <v>202</v>
      </c>
      <c r="GFI84" t="s">
        <v>202</v>
      </c>
      <c r="GFQ84" t="s">
        <v>202</v>
      </c>
      <c r="GFY84" t="s">
        <v>202</v>
      </c>
      <c r="GGG84" t="s">
        <v>202</v>
      </c>
      <c r="GGO84" t="s">
        <v>202</v>
      </c>
      <c r="GGW84" t="s">
        <v>202</v>
      </c>
      <c r="GHE84" t="s">
        <v>202</v>
      </c>
      <c r="GHM84" t="s">
        <v>202</v>
      </c>
      <c r="GHU84" t="s">
        <v>202</v>
      </c>
      <c r="GIC84" t="s">
        <v>202</v>
      </c>
      <c r="GIK84" t="s">
        <v>202</v>
      </c>
      <c r="GIS84" t="s">
        <v>202</v>
      </c>
      <c r="GJA84" t="s">
        <v>202</v>
      </c>
      <c r="GJI84" t="s">
        <v>202</v>
      </c>
      <c r="GJQ84" t="s">
        <v>202</v>
      </c>
      <c r="GJY84" t="s">
        <v>202</v>
      </c>
      <c r="GKG84" t="s">
        <v>202</v>
      </c>
      <c r="GKO84" t="s">
        <v>202</v>
      </c>
      <c r="GKW84" t="s">
        <v>202</v>
      </c>
      <c r="GLE84" t="s">
        <v>202</v>
      </c>
      <c r="GLM84" t="s">
        <v>202</v>
      </c>
      <c r="GLU84" t="s">
        <v>202</v>
      </c>
      <c r="GMC84" t="s">
        <v>202</v>
      </c>
      <c r="GMK84" t="s">
        <v>202</v>
      </c>
      <c r="GMS84" t="s">
        <v>202</v>
      </c>
      <c r="GNA84" t="s">
        <v>202</v>
      </c>
      <c r="GNI84" t="s">
        <v>202</v>
      </c>
      <c r="GNQ84" t="s">
        <v>202</v>
      </c>
      <c r="GNY84" t="s">
        <v>202</v>
      </c>
      <c r="GOG84" t="s">
        <v>202</v>
      </c>
      <c r="GOO84" t="s">
        <v>202</v>
      </c>
      <c r="GOW84" t="s">
        <v>202</v>
      </c>
      <c r="GPE84" t="s">
        <v>202</v>
      </c>
      <c r="GPM84" t="s">
        <v>202</v>
      </c>
      <c r="GPU84" t="s">
        <v>202</v>
      </c>
      <c r="GQC84" t="s">
        <v>202</v>
      </c>
      <c r="GQK84" t="s">
        <v>202</v>
      </c>
      <c r="GQS84" t="s">
        <v>202</v>
      </c>
      <c r="GRA84" t="s">
        <v>202</v>
      </c>
      <c r="GRI84" t="s">
        <v>202</v>
      </c>
      <c r="GRQ84" t="s">
        <v>202</v>
      </c>
      <c r="GRY84" t="s">
        <v>202</v>
      </c>
      <c r="GSG84" t="s">
        <v>202</v>
      </c>
      <c r="GSO84" t="s">
        <v>202</v>
      </c>
      <c r="GSW84" t="s">
        <v>202</v>
      </c>
      <c r="GTE84" t="s">
        <v>202</v>
      </c>
      <c r="GTM84" t="s">
        <v>202</v>
      </c>
      <c r="GTU84" t="s">
        <v>202</v>
      </c>
      <c r="GUC84" t="s">
        <v>202</v>
      </c>
      <c r="GUK84" t="s">
        <v>202</v>
      </c>
      <c r="GUS84" t="s">
        <v>202</v>
      </c>
      <c r="GVA84" t="s">
        <v>202</v>
      </c>
      <c r="GVI84" t="s">
        <v>202</v>
      </c>
      <c r="GVQ84" t="s">
        <v>202</v>
      </c>
      <c r="GVY84" t="s">
        <v>202</v>
      </c>
      <c r="GWG84" t="s">
        <v>202</v>
      </c>
      <c r="GWO84" t="s">
        <v>202</v>
      </c>
      <c r="GWW84" t="s">
        <v>202</v>
      </c>
      <c r="GXE84" t="s">
        <v>202</v>
      </c>
      <c r="GXM84" t="s">
        <v>202</v>
      </c>
      <c r="GXU84" t="s">
        <v>202</v>
      </c>
      <c r="GYC84" t="s">
        <v>202</v>
      </c>
      <c r="GYK84" t="s">
        <v>202</v>
      </c>
      <c r="GYS84" t="s">
        <v>202</v>
      </c>
      <c r="GZA84" t="s">
        <v>202</v>
      </c>
      <c r="GZI84" t="s">
        <v>202</v>
      </c>
      <c r="GZQ84" t="s">
        <v>202</v>
      </c>
      <c r="GZY84" t="s">
        <v>202</v>
      </c>
      <c r="HAG84" t="s">
        <v>202</v>
      </c>
      <c r="HAO84" t="s">
        <v>202</v>
      </c>
      <c r="HAW84" t="s">
        <v>202</v>
      </c>
      <c r="HBE84" t="s">
        <v>202</v>
      </c>
      <c r="HBM84" t="s">
        <v>202</v>
      </c>
      <c r="HBU84" t="s">
        <v>202</v>
      </c>
      <c r="HCC84" t="s">
        <v>202</v>
      </c>
      <c r="HCK84" t="s">
        <v>202</v>
      </c>
      <c r="HCS84" t="s">
        <v>202</v>
      </c>
      <c r="HDA84" t="s">
        <v>202</v>
      </c>
      <c r="HDI84" t="s">
        <v>202</v>
      </c>
      <c r="HDQ84" t="s">
        <v>202</v>
      </c>
      <c r="HDY84" t="s">
        <v>202</v>
      </c>
      <c r="HEG84" t="s">
        <v>202</v>
      </c>
      <c r="HEO84" t="s">
        <v>202</v>
      </c>
      <c r="HEW84" t="s">
        <v>202</v>
      </c>
      <c r="HFE84" t="s">
        <v>202</v>
      </c>
      <c r="HFM84" t="s">
        <v>202</v>
      </c>
      <c r="HFU84" t="s">
        <v>202</v>
      </c>
      <c r="HGC84" t="s">
        <v>202</v>
      </c>
      <c r="HGK84" t="s">
        <v>202</v>
      </c>
      <c r="HGS84" t="s">
        <v>202</v>
      </c>
      <c r="HHA84" t="s">
        <v>202</v>
      </c>
      <c r="HHI84" t="s">
        <v>202</v>
      </c>
      <c r="HHQ84" t="s">
        <v>202</v>
      </c>
      <c r="HHY84" t="s">
        <v>202</v>
      </c>
      <c r="HIG84" t="s">
        <v>202</v>
      </c>
      <c r="HIO84" t="s">
        <v>202</v>
      </c>
      <c r="HIW84" t="s">
        <v>202</v>
      </c>
      <c r="HJE84" t="s">
        <v>202</v>
      </c>
      <c r="HJM84" t="s">
        <v>202</v>
      </c>
      <c r="HJU84" t="s">
        <v>202</v>
      </c>
      <c r="HKC84" t="s">
        <v>202</v>
      </c>
      <c r="HKK84" t="s">
        <v>202</v>
      </c>
      <c r="HKS84" t="s">
        <v>202</v>
      </c>
      <c r="HLA84" t="s">
        <v>202</v>
      </c>
      <c r="HLI84" t="s">
        <v>202</v>
      </c>
      <c r="HLQ84" t="s">
        <v>202</v>
      </c>
      <c r="HLY84" t="s">
        <v>202</v>
      </c>
      <c r="HMG84" t="s">
        <v>202</v>
      </c>
      <c r="HMO84" t="s">
        <v>202</v>
      </c>
      <c r="HMW84" t="s">
        <v>202</v>
      </c>
      <c r="HNE84" t="s">
        <v>202</v>
      </c>
      <c r="HNM84" t="s">
        <v>202</v>
      </c>
      <c r="HNU84" t="s">
        <v>202</v>
      </c>
      <c r="HOC84" t="s">
        <v>202</v>
      </c>
      <c r="HOK84" t="s">
        <v>202</v>
      </c>
      <c r="HOS84" t="s">
        <v>202</v>
      </c>
      <c r="HPA84" t="s">
        <v>202</v>
      </c>
      <c r="HPI84" t="s">
        <v>202</v>
      </c>
      <c r="HPQ84" t="s">
        <v>202</v>
      </c>
      <c r="HPY84" t="s">
        <v>202</v>
      </c>
      <c r="HQG84" t="s">
        <v>202</v>
      </c>
      <c r="HQO84" t="s">
        <v>202</v>
      </c>
      <c r="HQW84" t="s">
        <v>202</v>
      </c>
      <c r="HRE84" t="s">
        <v>202</v>
      </c>
      <c r="HRM84" t="s">
        <v>202</v>
      </c>
      <c r="HRU84" t="s">
        <v>202</v>
      </c>
      <c r="HSC84" t="s">
        <v>202</v>
      </c>
      <c r="HSK84" t="s">
        <v>202</v>
      </c>
      <c r="HSS84" t="s">
        <v>202</v>
      </c>
      <c r="HTA84" t="s">
        <v>202</v>
      </c>
      <c r="HTI84" t="s">
        <v>202</v>
      </c>
      <c r="HTQ84" t="s">
        <v>202</v>
      </c>
      <c r="HTY84" t="s">
        <v>202</v>
      </c>
      <c r="HUG84" t="s">
        <v>202</v>
      </c>
      <c r="HUO84" t="s">
        <v>202</v>
      </c>
      <c r="HUW84" t="s">
        <v>202</v>
      </c>
      <c r="HVE84" t="s">
        <v>202</v>
      </c>
      <c r="HVM84" t="s">
        <v>202</v>
      </c>
      <c r="HVU84" t="s">
        <v>202</v>
      </c>
      <c r="HWC84" t="s">
        <v>202</v>
      </c>
      <c r="HWK84" t="s">
        <v>202</v>
      </c>
      <c r="HWS84" t="s">
        <v>202</v>
      </c>
      <c r="HXA84" t="s">
        <v>202</v>
      </c>
      <c r="HXI84" t="s">
        <v>202</v>
      </c>
      <c r="HXQ84" t="s">
        <v>202</v>
      </c>
      <c r="HXY84" t="s">
        <v>202</v>
      </c>
      <c r="HYG84" t="s">
        <v>202</v>
      </c>
      <c r="HYO84" t="s">
        <v>202</v>
      </c>
      <c r="HYW84" t="s">
        <v>202</v>
      </c>
      <c r="HZE84" t="s">
        <v>202</v>
      </c>
      <c r="HZM84" t="s">
        <v>202</v>
      </c>
      <c r="HZU84" t="s">
        <v>202</v>
      </c>
      <c r="IAC84" t="s">
        <v>202</v>
      </c>
      <c r="IAK84" t="s">
        <v>202</v>
      </c>
      <c r="IAS84" t="s">
        <v>202</v>
      </c>
      <c r="IBA84" t="s">
        <v>202</v>
      </c>
      <c r="IBI84" t="s">
        <v>202</v>
      </c>
      <c r="IBQ84" t="s">
        <v>202</v>
      </c>
      <c r="IBY84" t="s">
        <v>202</v>
      </c>
      <c r="ICG84" t="s">
        <v>202</v>
      </c>
      <c r="ICO84" t="s">
        <v>202</v>
      </c>
      <c r="ICW84" t="s">
        <v>202</v>
      </c>
      <c r="IDE84" t="s">
        <v>202</v>
      </c>
      <c r="IDM84" t="s">
        <v>202</v>
      </c>
      <c r="IDU84" t="s">
        <v>202</v>
      </c>
      <c r="IEC84" t="s">
        <v>202</v>
      </c>
      <c r="IEK84" t="s">
        <v>202</v>
      </c>
      <c r="IES84" t="s">
        <v>202</v>
      </c>
      <c r="IFA84" t="s">
        <v>202</v>
      </c>
      <c r="IFI84" t="s">
        <v>202</v>
      </c>
      <c r="IFQ84" t="s">
        <v>202</v>
      </c>
      <c r="IFY84" t="s">
        <v>202</v>
      </c>
      <c r="IGG84" t="s">
        <v>202</v>
      </c>
      <c r="IGO84" t="s">
        <v>202</v>
      </c>
      <c r="IGW84" t="s">
        <v>202</v>
      </c>
      <c r="IHE84" t="s">
        <v>202</v>
      </c>
      <c r="IHM84" t="s">
        <v>202</v>
      </c>
      <c r="IHU84" t="s">
        <v>202</v>
      </c>
      <c r="IIC84" t="s">
        <v>202</v>
      </c>
      <c r="IIK84" t="s">
        <v>202</v>
      </c>
      <c r="IIS84" t="s">
        <v>202</v>
      </c>
      <c r="IJA84" t="s">
        <v>202</v>
      </c>
      <c r="IJI84" t="s">
        <v>202</v>
      </c>
      <c r="IJQ84" t="s">
        <v>202</v>
      </c>
      <c r="IJY84" t="s">
        <v>202</v>
      </c>
      <c r="IKG84" t="s">
        <v>202</v>
      </c>
      <c r="IKO84" t="s">
        <v>202</v>
      </c>
      <c r="IKW84" t="s">
        <v>202</v>
      </c>
      <c r="ILE84" t="s">
        <v>202</v>
      </c>
      <c r="ILM84" t="s">
        <v>202</v>
      </c>
      <c r="ILU84" t="s">
        <v>202</v>
      </c>
      <c r="IMC84" t="s">
        <v>202</v>
      </c>
      <c r="IMK84" t="s">
        <v>202</v>
      </c>
      <c r="IMS84" t="s">
        <v>202</v>
      </c>
      <c r="INA84" t="s">
        <v>202</v>
      </c>
      <c r="INI84" t="s">
        <v>202</v>
      </c>
      <c r="INQ84" t="s">
        <v>202</v>
      </c>
      <c r="INY84" t="s">
        <v>202</v>
      </c>
      <c r="IOG84" t="s">
        <v>202</v>
      </c>
      <c r="IOO84" t="s">
        <v>202</v>
      </c>
      <c r="IOW84" t="s">
        <v>202</v>
      </c>
      <c r="IPE84" t="s">
        <v>202</v>
      </c>
      <c r="IPM84" t="s">
        <v>202</v>
      </c>
      <c r="IPU84" t="s">
        <v>202</v>
      </c>
      <c r="IQC84" t="s">
        <v>202</v>
      </c>
      <c r="IQK84" t="s">
        <v>202</v>
      </c>
      <c r="IQS84" t="s">
        <v>202</v>
      </c>
      <c r="IRA84" t="s">
        <v>202</v>
      </c>
      <c r="IRI84" t="s">
        <v>202</v>
      </c>
      <c r="IRQ84" t="s">
        <v>202</v>
      </c>
      <c r="IRY84" t="s">
        <v>202</v>
      </c>
      <c r="ISG84" t="s">
        <v>202</v>
      </c>
      <c r="ISO84" t="s">
        <v>202</v>
      </c>
      <c r="ISW84" t="s">
        <v>202</v>
      </c>
      <c r="ITE84" t="s">
        <v>202</v>
      </c>
      <c r="ITM84" t="s">
        <v>202</v>
      </c>
      <c r="ITU84" t="s">
        <v>202</v>
      </c>
      <c r="IUC84" t="s">
        <v>202</v>
      </c>
      <c r="IUK84" t="s">
        <v>202</v>
      </c>
      <c r="IUS84" t="s">
        <v>202</v>
      </c>
      <c r="IVA84" t="s">
        <v>202</v>
      </c>
      <c r="IVI84" t="s">
        <v>202</v>
      </c>
      <c r="IVQ84" t="s">
        <v>202</v>
      </c>
      <c r="IVY84" t="s">
        <v>202</v>
      </c>
      <c r="IWG84" t="s">
        <v>202</v>
      </c>
      <c r="IWO84" t="s">
        <v>202</v>
      </c>
      <c r="IWW84" t="s">
        <v>202</v>
      </c>
      <c r="IXE84" t="s">
        <v>202</v>
      </c>
      <c r="IXM84" t="s">
        <v>202</v>
      </c>
      <c r="IXU84" t="s">
        <v>202</v>
      </c>
      <c r="IYC84" t="s">
        <v>202</v>
      </c>
      <c r="IYK84" t="s">
        <v>202</v>
      </c>
      <c r="IYS84" t="s">
        <v>202</v>
      </c>
      <c r="IZA84" t="s">
        <v>202</v>
      </c>
      <c r="IZI84" t="s">
        <v>202</v>
      </c>
      <c r="IZQ84" t="s">
        <v>202</v>
      </c>
      <c r="IZY84" t="s">
        <v>202</v>
      </c>
      <c r="JAG84" t="s">
        <v>202</v>
      </c>
      <c r="JAO84" t="s">
        <v>202</v>
      </c>
      <c r="JAW84" t="s">
        <v>202</v>
      </c>
      <c r="JBE84" t="s">
        <v>202</v>
      </c>
      <c r="JBM84" t="s">
        <v>202</v>
      </c>
      <c r="JBU84" t="s">
        <v>202</v>
      </c>
      <c r="JCC84" t="s">
        <v>202</v>
      </c>
      <c r="JCK84" t="s">
        <v>202</v>
      </c>
      <c r="JCS84" t="s">
        <v>202</v>
      </c>
      <c r="JDA84" t="s">
        <v>202</v>
      </c>
      <c r="JDI84" t="s">
        <v>202</v>
      </c>
      <c r="JDQ84" t="s">
        <v>202</v>
      </c>
      <c r="JDY84" t="s">
        <v>202</v>
      </c>
      <c r="JEG84" t="s">
        <v>202</v>
      </c>
      <c r="JEO84" t="s">
        <v>202</v>
      </c>
      <c r="JEW84" t="s">
        <v>202</v>
      </c>
      <c r="JFE84" t="s">
        <v>202</v>
      </c>
      <c r="JFM84" t="s">
        <v>202</v>
      </c>
      <c r="JFU84" t="s">
        <v>202</v>
      </c>
      <c r="JGC84" t="s">
        <v>202</v>
      </c>
      <c r="JGK84" t="s">
        <v>202</v>
      </c>
      <c r="JGS84" t="s">
        <v>202</v>
      </c>
      <c r="JHA84" t="s">
        <v>202</v>
      </c>
      <c r="JHI84" t="s">
        <v>202</v>
      </c>
      <c r="JHQ84" t="s">
        <v>202</v>
      </c>
      <c r="JHY84" t="s">
        <v>202</v>
      </c>
      <c r="JIG84" t="s">
        <v>202</v>
      </c>
      <c r="JIO84" t="s">
        <v>202</v>
      </c>
      <c r="JIW84" t="s">
        <v>202</v>
      </c>
      <c r="JJE84" t="s">
        <v>202</v>
      </c>
      <c r="JJM84" t="s">
        <v>202</v>
      </c>
      <c r="JJU84" t="s">
        <v>202</v>
      </c>
      <c r="JKC84" t="s">
        <v>202</v>
      </c>
      <c r="JKK84" t="s">
        <v>202</v>
      </c>
      <c r="JKS84" t="s">
        <v>202</v>
      </c>
      <c r="JLA84" t="s">
        <v>202</v>
      </c>
      <c r="JLI84" t="s">
        <v>202</v>
      </c>
      <c r="JLQ84" t="s">
        <v>202</v>
      </c>
      <c r="JLY84" t="s">
        <v>202</v>
      </c>
      <c r="JMG84" t="s">
        <v>202</v>
      </c>
      <c r="JMO84" t="s">
        <v>202</v>
      </c>
      <c r="JMW84" t="s">
        <v>202</v>
      </c>
      <c r="JNE84" t="s">
        <v>202</v>
      </c>
      <c r="JNM84" t="s">
        <v>202</v>
      </c>
      <c r="JNU84" t="s">
        <v>202</v>
      </c>
      <c r="JOC84" t="s">
        <v>202</v>
      </c>
      <c r="JOK84" t="s">
        <v>202</v>
      </c>
      <c r="JOS84" t="s">
        <v>202</v>
      </c>
      <c r="JPA84" t="s">
        <v>202</v>
      </c>
      <c r="JPI84" t="s">
        <v>202</v>
      </c>
      <c r="JPQ84" t="s">
        <v>202</v>
      </c>
      <c r="JPY84" t="s">
        <v>202</v>
      </c>
      <c r="JQG84" t="s">
        <v>202</v>
      </c>
      <c r="JQO84" t="s">
        <v>202</v>
      </c>
      <c r="JQW84" t="s">
        <v>202</v>
      </c>
      <c r="JRE84" t="s">
        <v>202</v>
      </c>
      <c r="JRM84" t="s">
        <v>202</v>
      </c>
      <c r="JRU84" t="s">
        <v>202</v>
      </c>
      <c r="JSC84" t="s">
        <v>202</v>
      </c>
      <c r="JSK84" t="s">
        <v>202</v>
      </c>
      <c r="JSS84" t="s">
        <v>202</v>
      </c>
      <c r="JTA84" t="s">
        <v>202</v>
      </c>
      <c r="JTI84" t="s">
        <v>202</v>
      </c>
      <c r="JTQ84" t="s">
        <v>202</v>
      </c>
      <c r="JTY84" t="s">
        <v>202</v>
      </c>
      <c r="JUG84" t="s">
        <v>202</v>
      </c>
      <c r="JUO84" t="s">
        <v>202</v>
      </c>
      <c r="JUW84" t="s">
        <v>202</v>
      </c>
      <c r="JVE84" t="s">
        <v>202</v>
      </c>
      <c r="JVM84" t="s">
        <v>202</v>
      </c>
      <c r="JVU84" t="s">
        <v>202</v>
      </c>
      <c r="JWC84" t="s">
        <v>202</v>
      </c>
      <c r="JWK84" t="s">
        <v>202</v>
      </c>
      <c r="JWS84" t="s">
        <v>202</v>
      </c>
      <c r="JXA84" t="s">
        <v>202</v>
      </c>
      <c r="JXI84" t="s">
        <v>202</v>
      </c>
      <c r="JXQ84" t="s">
        <v>202</v>
      </c>
      <c r="JXY84" t="s">
        <v>202</v>
      </c>
      <c r="JYG84" t="s">
        <v>202</v>
      </c>
      <c r="JYO84" t="s">
        <v>202</v>
      </c>
      <c r="JYW84" t="s">
        <v>202</v>
      </c>
      <c r="JZE84" t="s">
        <v>202</v>
      </c>
      <c r="JZM84" t="s">
        <v>202</v>
      </c>
      <c r="JZU84" t="s">
        <v>202</v>
      </c>
      <c r="KAC84" t="s">
        <v>202</v>
      </c>
      <c r="KAK84" t="s">
        <v>202</v>
      </c>
      <c r="KAS84" t="s">
        <v>202</v>
      </c>
      <c r="KBA84" t="s">
        <v>202</v>
      </c>
      <c r="KBI84" t="s">
        <v>202</v>
      </c>
      <c r="KBQ84" t="s">
        <v>202</v>
      </c>
      <c r="KBY84" t="s">
        <v>202</v>
      </c>
      <c r="KCG84" t="s">
        <v>202</v>
      </c>
      <c r="KCO84" t="s">
        <v>202</v>
      </c>
      <c r="KCW84" t="s">
        <v>202</v>
      </c>
      <c r="KDE84" t="s">
        <v>202</v>
      </c>
      <c r="KDM84" t="s">
        <v>202</v>
      </c>
      <c r="KDU84" t="s">
        <v>202</v>
      </c>
      <c r="KEC84" t="s">
        <v>202</v>
      </c>
      <c r="KEK84" t="s">
        <v>202</v>
      </c>
      <c r="KES84" t="s">
        <v>202</v>
      </c>
      <c r="KFA84" t="s">
        <v>202</v>
      </c>
      <c r="KFI84" t="s">
        <v>202</v>
      </c>
      <c r="KFQ84" t="s">
        <v>202</v>
      </c>
      <c r="KFY84" t="s">
        <v>202</v>
      </c>
      <c r="KGG84" t="s">
        <v>202</v>
      </c>
      <c r="KGO84" t="s">
        <v>202</v>
      </c>
      <c r="KGW84" t="s">
        <v>202</v>
      </c>
      <c r="KHE84" t="s">
        <v>202</v>
      </c>
      <c r="KHM84" t="s">
        <v>202</v>
      </c>
      <c r="KHU84" t="s">
        <v>202</v>
      </c>
      <c r="KIC84" t="s">
        <v>202</v>
      </c>
      <c r="KIK84" t="s">
        <v>202</v>
      </c>
      <c r="KIS84" t="s">
        <v>202</v>
      </c>
      <c r="KJA84" t="s">
        <v>202</v>
      </c>
      <c r="KJI84" t="s">
        <v>202</v>
      </c>
      <c r="KJQ84" t="s">
        <v>202</v>
      </c>
      <c r="KJY84" t="s">
        <v>202</v>
      </c>
      <c r="KKG84" t="s">
        <v>202</v>
      </c>
      <c r="KKO84" t="s">
        <v>202</v>
      </c>
      <c r="KKW84" t="s">
        <v>202</v>
      </c>
      <c r="KLE84" t="s">
        <v>202</v>
      </c>
      <c r="KLM84" t="s">
        <v>202</v>
      </c>
      <c r="KLU84" t="s">
        <v>202</v>
      </c>
      <c r="KMC84" t="s">
        <v>202</v>
      </c>
      <c r="KMK84" t="s">
        <v>202</v>
      </c>
      <c r="KMS84" t="s">
        <v>202</v>
      </c>
      <c r="KNA84" t="s">
        <v>202</v>
      </c>
      <c r="KNI84" t="s">
        <v>202</v>
      </c>
      <c r="KNQ84" t="s">
        <v>202</v>
      </c>
      <c r="KNY84" t="s">
        <v>202</v>
      </c>
      <c r="KOG84" t="s">
        <v>202</v>
      </c>
      <c r="KOO84" t="s">
        <v>202</v>
      </c>
      <c r="KOW84" t="s">
        <v>202</v>
      </c>
      <c r="KPE84" t="s">
        <v>202</v>
      </c>
      <c r="KPM84" t="s">
        <v>202</v>
      </c>
      <c r="KPU84" t="s">
        <v>202</v>
      </c>
      <c r="KQC84" t="s">
        <v>202</v>
      </c>
      <c r="KQK84" t="s">
        <v>202</v>
      </c>
      <c r="KQS84" t="s">
        <v>202</v>
      </c>
      <c r="KRA84" t="s">
        <v>202</v>
      </c>
      <c r="KRI84" t="s">
        <v>202</v>
      </c>
      <c r="KRQ84" t="s">
        <v>202</v>
      </c>
      <c r="KRY84" t="s">
        <v>202</v>
      </c>
      <c r="KSG84" t="s">
        <v>202</v>
      </c>
      <c r="KSO84" t="s">
        <v>202</v>
      </c>
      <c r="KSW84" t="s">
        <v>202</v>
      </c>
      <c r="KTE84" t="s">
        <v>202</v>
      </c>
      <c r="KTM84" t="s">
        <v>202</v>
      </c>
      <c r="KTU84" t="s">
        <v>202</v>
      </c>
      <c r="KUC84" t="s">
        <v>202</v>
      </c>
      <c r="KUK84" t="s">
        <v>202</v>
      </c>
      <c r="KUS84" t="s">
        <v>202</v>
      </c>
      <c r="KVA84" t="s">
        <v>202</v>
      </c>
      <c r="KVI84" t="s">
        <v>202</v>
      </c>
      <c r="KVQ84" t="s">
        <v>202</v>
      </c>
      <c r="KVY84" t="s">
        <v>202</v>
      </c>
      <c r="KWG84" t="s">
        <v>202</v>
      </c>
      <c r="KWO84" t="s">
        <v>202</v>
      </c>
      <c r="KWW84" t="s">
        <v>202</v>
      </c>
      <c r="KXE84" t="s">
        <v>202</v>
      </c>
      <c r="KXM84" t="s">
        <v>202</v>
      </c>
      <c r="KXU84" t="s">
        <v>202</v>
      </c>
      <c r="KYC84" t="s">
        <v>202</v>
      </c>
      <c r="KYK84" t="s">
        <v>202</v>
      </c>
      <c r="KYS84" t="s">
        <v>202</v>
      </c>
      <c r="KZA84" t="s">
        <v>202</v>
      </c>
      <c r="KZI84" t="s">
        <v>202</v>
      </c>
      <c r="KZQ84" t="s">
        <v>202</v>
      </c>
      <c r="KZY84" t="s">
        <v>202</v>
      </c>
      <c r="LAG84" t="s">
        <v>202</v>
      </c>
      <c r="LAO84" t="s">
        <v>202</v>
      </c>
      <c r="LAW84" t="s">
        <v>202</v>
      </c>
      <c r="LBE84" t="s">
        <v>202</v>
      </c>
      <c r="LBM84" t="s">
        <v>202</v>
      </c>
      <c r="LBU84" t="s">
        <v>202</v>
      </c>
      <c r="LCC84" t="s">
        <v>202</v>
      </c>
      <c r="LCK84" t="s">
        <v>202</v>
      </c>
      <c r="LCS84" t="s">
        <v>202</v>
      </c>
      <c r="LDA84" t="s">
        <v>202</v>
      </c>
      <c r="LDI84" t="s">
        <v>202</v>
      </c>
      <c r="LDQ84" t="s">
        <v>202</v>
      </c>
      <c r="LDY84" t="s">
        <v>202</v>
      </c>
      <c r="LEG84" t="s">
        <v>202</v>
      </c>
      <c r="LEO84" t="s">
        <v>202</v>
      </c>
      <c r="LEW84" t="s">
        <v>202</v>
      </c>
      <c r="LFE84" t="s">
        <v>202</v>
      </c>
      <c r="LFM84" t="s">
        <v>202</v>
      </c>
      <c r="LFU84" t="s">
        <v>202</v>
      </c>
      <c r="LGC84" t="s">
        <v>202</v>
      </c>
      <c r="LGK84" t="s">
        <v>202</v>
      </c>
      <c r="LGS84" t="s">
        <v>202</v>
      </c>
      <c r="LHA84" t="s">
        <v>202</v>
      </c>
      <c r="LHI84" t="s">
        <v>202</v>
      </c>
      <c r="LHQ84" t="s">
        <v>202</v>
      </c>
      <c r="LHY84" t="s">
        <v>202</v>
      </c>
      <c r="LIG84" t="s">
        <v>202</v>
      </c>
      <c r="LIO84" t="s">
        <v>202</v>
      </c>
      <c r="LIW84" t="s">
        <v>202</v>
      </c>
      <c r="LJE84" t="s">
        <v>202</v>
      </c>
      <c r="LJM84" t="s">
        <v>202</v>
      </c>
      <c r="LJU84" t="s">
        <v>202</v>
      </c>
      <c r="LKC84" t="s">
        <v>202</v>
      </c>
      <c r="LKK84" t="s">
        <v>202</v>
      </c>
      <c r="LKS84" t="s">
        <v>202</v>
      </c>
      <c r="LLA84" t="s">
        <v>202</v>
      </c>
      <c r="LLI84" t="s">
        <v>202</v>
      </c>
      <c r="LLQ84" t="s">
        <v>202</v>
      </c>
      <c r="LLY84" t="s">
        <v>202</v>
      </c>
      <c r="LMG84" t="s">
        <v>202</v>
      </c>
      <c r="LMO84" t="s">
        <v>202</v>
      </c>
      <c r="LMW84" t="s">
        <v>202</v>
      </c>
      <c r="LNE84" t="s">
        <v>202</v>
      </c>
      <c r="LNM84" t="s">
        <v>202</v>
      </c>
      <c r="LNU84" t="s">
        <v>202</v>
      </c>
      <c r="LOC84" t="s">
        <v>202</v>
      </c>
      <c r="LOK84" t="s">
        <v>202</v>
      </c>
      <c r="LOS84" t="s">
        <v>202</v>
      </c>
      <c r="LPA84" t="s">
        <v>202</v>
      </c>
      <c r="LPI84" t="s">
        <v>202</v>
      </c>
      <c r="LPQ84" t="s">
        <v>202</v>
      </c>
      <c r="LPY84" t="s">
        <v>202</v>
      </c>
      <c r="LQG84" t="s">
        <v>202</v>
      </c>
      <c r="LQO84" t="s">
        <v>202</v>
      </c>
      <c r="LQW84" t="s">
        <v>202</v>
      </c>
      <c r="LRE84" t="s">
        <v>202</v>
      </c>
      <c r="LRM84" t="s">
        <v>202</v>
      </c>
      <c r="LRU84" t="s">
        <v>202</v>
      </c>
      <c r="LSC84" t="s">
        <v>202</v>
      </c>
      <c r="LSK84" t="s">
        <v>202</v>
      </c>
      <c r="LSS84" t="s">
        <v>202</v>
      </c>
      <c r="LTA84" t="s">
        <v>202</v>
      </c>
      <c r="LTI84" t="s">
        <v>202</v>
      </c>
      <c r="LTQ84" t="s">
        <v>202</v>
      </c>
      <c r="LTY84" t="s">
        <v>202</v>
      </c>
      <c r="LUG84" t="s">
        <v>202</v>
      </c>
      <c r="LUO84" t="s">
        <v>202</v>
      </c>
      <c r="LUW84" t="s">
        <v>202</v>
      </c>
      <c r="LVE84" t="s">
        <v>202</v>
      </c>
      <c r="LVM84" t="s">
        <v>202</v>
      </c>
      <c r="LVU84" t="s">
        <v>202</v>
      </c>
      <c r="LWC84" t="s">
        <v>202</v>
      </c>
      <c r="LWK84" t="s">
        <v>202</v>
      </c>
      <c r="LWS84" t="s">
        <v>202</v>
      </c>
      <c r="LXA84" t="s">
        <v>202</v>
      </c>
      <c r="LXI84" t="s">
        <v>202</v>
      </c>
      <c r="LXQ84" t="s">
        <v>202</v>
      </c>
      <c r="LXY84" t="s">
        <v>202</v>
      </c>
      <c r="LYG84" t="s">
        <v>202</v>
      </c>
      <c r="LYO84" t="s">
        <v>202</v>
      </c>
      <c r="LYW84" t="s">
        <v>202</v>
      </c>
      <c r="LZE84" t="s">
        <v>202</v>
      </c>
      <c r="LZM84" t="s">
        <v>202</v>
      </c>
      <c r="LZU84" t="s">
        <v>202</v>
      </c>
      <c r="MAC84" t="s">
        <v>202</v>
      </c>
      <c r="MAK84" t="s">
        <v>202</v>
      </c>
      <c r="MAS84" t="s">
        <v>202</v>
      </c>
      <c r="MBA84" t="s">
        <v>202</v>
      </c>
      <c r="MBI84" t="s">
        <v>202</v>
      </c>
      <c r="MBQ84" t="s">
        <v>202</v>
      </c>
      <c r="MBY84" t="s">
        <v>202</v>
      </c>
      <c r="MCG84" t="s">
        <v>202</v>
      </c>
      <c r="MCO84" t="s">
        <v>202</v>
      </c>
      <c r="MCW84" t="s">
        <v>202</v>
      </c>
      <c r="MDE84" t="s">
        <v>202</v>
      </c>
      <c r="MDM84" t="s">
        <v>202</v>
      </c>
      <c r="MDU84" t="s">
        <v>202</v>
      </c>
      <c r="MEC84" t="s">
        <v>202</v>
      </c>
      <c r="MEK84" t="s">
        <v>202</v>
      </c>
      <c r="MES84" t="s">
        <v>202</v>
      </c>
      <c r="MFA84" t="s">
        <v>202</v>
      </c>
      <c r="MFI84" t="s">
        <v>202</v>
      </c>
      <c r="MFQ84" t="s">
        <v>202</v>
      </c>
      <c r="MFY84" t="s">
        <v>202</v>
      </c>
      <c r="MGG84" t="s">
        <v>202</v>
      </c>
      <c r="MGO84" t="s">
        <v>202</v>
      </c>
      <c r="MGW84" t="s">
        <v>202</v>
      </c>
      <c r="MHE84" t="s">
        <v>202</v>
      </c>
      <c r="MHM84" t="s">
        <v>202</v>
      </c>
      <c r="MHU84" t="s">
        <v>202</v>
      </c>
      <c r="MIC84" t="s">
        <v>202</v>
      </c>
      <c r="MIK84" t="s">
        <v>202</v>
      </c>
      <c r="MIS84" t="s">
        <v>202</v>
      </c>
      <c r="MJA84" t="s">
        <v>202</v>
      </c>
      <c r="MJI84" t="s">
        <v>202</v>
      </c>
      <c r="MJQ84" t="s">
        <v>202</v>
      </c>
      <c r="MJY84" t="s">
        <v>202</v>
      </c>
      <c r="MKG84" t="s">
        <v>202</v>
      </c>
      <c r="MKO84" t="s">
        <v>202</v>
      </c>
      <c r="MKW84" t="s">
        <v>202</v>
      </c>
      <c r="MLE84" t="s">
        <v>202</v>
      </c>
      <c r="MLM84" t="s">
        <v>202</v>
      </c>
      <c r="MLU84" t="s">
        <v>202</v>
      </c>
      <c r="MMC84" t="s">
        <v>202</v>
      </c>
      <c r="MMK84" t="s">
        <v>202</v>
      </c>
      <c r="MMS84" t="s">
        <v>202</v>
      </c>
      <c r="MNA84" t="s">
        <v>202</v>
      </c>
      <c r="MNI84" t="s">
        <v>202</v>
      </c>
      <c r="MNQ84" t="s">
        <v>202</v>
      </c>
      <c r="MNY84" t="s">
        <v>202</v>
      </c>
      <c r="MOG84" t="s">
        <v>202</v>
      </c>
      <c r="MOO84" t="s">
        <v>202</v>
      </c>
      <c r="MOW84" t="s">
        <v>202</v>
      </c>
      <c r="MPE84" t="s">
        <v>202</v>
      </c>
      <c r="MPM84" t="s">
        <v>202</v>
      </c>
      <c r="MPU84" t="s">
        <v>202</v>
      </c>
      <c r="MQC84" t="s">
        <v>202</v>
      </c>
      <c r="MQK84" t="s">
        <v>202</v>
      </c>
      <c r="MQS84" t="s">
        <v>202</v>
      </c>
      <c r="MRA84" t="s">
        <v>202</v>
      </c>
      <c r="MRI84" t="s">
        <v>202</v>
      </c>
      <c r="MRQ84" t="s">
        <v>202</v>
      </c>
      <c r="MRY84" t="s">
        <v>202</v>
      </c>
      <c r="MSG84" t="s">
        <v>202</v>
      </c>
      <c r="MSO84" t="s">
        <v>202</v>
      </c>
      <c r="MSW84" t="s">
        <v>202</v>
      </c>
      <c r="MTE84" t="s">
        <v>202</v>
      </c>
      <c r="MTM84" t="s">
        <v>202</v>
      </c>
      <c r="MTU84" t="s">
        <v>202</v>
      </c>
      <c r="MUC84" t="s">
        <v>202</v>
      </c>
      <c r="MUK84" t="s">
        <v>202</v>
      </c>
      <c r="MUS84" t="s">
        <v>202</v>
      </c>
      <c r="MVA84" t="s">
        <v>202</v>
      </c>
      <c r="MVI84" t="s">
        <v>202</v>
      </c>
      <c r="MVQ84" t="s">
        <v>202</v>
      </c>
      <c r="MVY84" t="s">
        <v>202</v>
      </c>
      <c r="MWG84" t="s">
        <v>202</v>
      </c>
      <c r="MWO84" t="s">
        <v>202</v>
      </c>
      <c r="MWW84" t="s">
        <v>202</v>
      </c>
      <c r="MXE84" t="s">
        <v>202</v>
      </c>
      <c r="MXM84" t="s">
        <v>202</v>
      </c>
      <c r="MXU84" t="s">
        <v>202</v>
      </c>
      <c r="MYC84" t="s">
        <v>202</v>
      </c>
      <c r="MYK84" t="s">
        <v>202</v>
      </c>
      <c r="MYS84" t="s">
        <v>202</v>
      </c>
      <c r="MZA84" t="s">
        <v>202</v>
      </c>
      <c r="MZI84" t="s">
        <v>202</v>
      </c>
      <c r="MZQ84" t="s">
        <v>202</v>
      </c>
      <c r="MZY84" t="s">
        <v>202</v>
      </c>
      <c r="NAG84" t="s">
        <v>202</v>
      </c>
      <c r="NAO84" t="s">
        <v>202</v>
      </c>
      <c r="NAW84" t="s">
        <v>202</v>
      </c>
      <c r="NBE84" t="s">
        <v>202</v>
      </c>
      <c r="NBM84" t="s">
        <v>202</v>
      </c>
      <c r="NBU84" t="s">
        <v>202</v>
      </c>
      <c r="NCC84" t="s">
        <v>202</v>
      </c>
      <c r="NCK84" t="s">
        <v>202</v>
      </c>
      <c r="NCS84" t="s">
        <v>202</v>
      </c>
      <c r="NDA84" t="s">
        <v>202</v>
      </c>
      <c r="NDI84" t="s">
        <v>202</v>
      </c>
      <c r="NDQ84" t="s">
        <v>202</v>
      </c>
      <c r="NDY84" t="s">
        <v>202</v>
      </c>
      <c r="NEG84" t="s">
        <v>202</v>
      </c>
      <c r="NEO84" t="s">
        <v>202</v>
      </c>
      <c r="NEW84" t="s">
        <v>202</v>
      </c>
      <c r="NFE84" t="s">
        <v>202</v>
      </c>
      <c r="NFM84" t="s">
        <v>202</v>
      </c>
      <c r="NFU84" t="s">
        <v>202</v>
      </c>
      <c r="NGC84" t="s">
        <v>202</v>
      </c>
      <c r="NGK84" t="s">
        <v>202</v>
      </c>
      <c r="NGS84" t="s">
        <v>202</v>
      </c>
      <c r="NHA84" t="s">
        <v>202</v>
      </c>
      <c r="NHI84" t="s">
        <v>202</v>
      </c>
      <c r="NHQ84" t="s">
        <v>202</v>
      </c>
      <c r="NHY84" t="s">
        <v>202</v>
      </c>
      <c r="NIG84" t="s">
        <v>202</v>
      </c>
      <c r="NIO84" t="s">
        <v>202</v>
      </c>
      <c r="NIW84" t="s">
        <v>202</v>
      </c>
      <c r="NJE84" t="s">
        <v>202</v>
      </c>
      <c r="NJM84" t="s">
        <v>202</v>
      </c>
      <c r="NJU84" t="s">
        <v>202</v>
      </c>
      <c r="NKC84" t="s">
        <v>202</v>
      </c>
      <c r="NKK84" t="s">
        <v>202</v>
      </c>
      <c r="NKS84" t="s">
        <v>202</v>
      </c>
      <c r="NLA84" t="s">
        <v>202</v>
      </c>
      <c r="NLI84" t="s">
        <v>202</v>
      </c>
      <c r="NLQ84" t="s">
        <v>202</v>
      </c>
      <c r="NLY84" t="s">
        <v>202</v>
      </c>
      <c r="NMG84" t="s">
        <v>202</v>
      </c>
      <c r="NMO84" t="s">
        <v>202</v>
      </c>
      <c r="NMW84" t="s">
        <v>202</v>
      </c>
      <c r="NNE84" t="s">
        <v>202</v>
      </c>
      <c r="NNM84" t="s">
        <v>202</v>
      </c>
      <c r="NNU84" t="s">
        <v>202</v>
      </c>
      <c r="NOC84" t="s">
        <v>202</v>
      </c>
      <c r="NOK84" t="s">
        <v>202</v>
      </c>
      <c r="NOS84" t="s">
        <v>202</v>
      </c>
      <c r="NPA84" t="s">
        <v>202</v>
      </c>
      <c r="NPI84" t="s">
        <v>202</v>
      </c>
      <c r="NPQ84" t="s">
        <v>202</v>
      </c>
      <c r="NPY84" t="s">
        <v>202</v>
      </c>
      <c r="NQG84" t="s">
        <v>202</v>
      </c>
      <c r="NQO84" t="s">
        <v>202</v>
      </c>
      <c r="NQW84" t="s">
        <v>202</v>
      </c>
      <c r="NRE84" t="s">
        <v>202</v>
      </c>
      <c r="NRM84" t="s">
        <v>202</v>
      </c>
      <c r="NRU84" t="s">
        <v>202</v>
      </c>
      <c r="NSC84" t="s">
        <v>202</v>
      </c>
      <c r="NSK84" t="s">
        <v>202</v>
      </c>
      <c r="NSS84" t="s">
        <v>202</v>
      </c>
      <c r="NTA84" t="s">
        <v>202</v>
      </c>
      <c r="NTI84" t="s">
        <v>202</v>
      </c>
      <c r="NTQ84" t="s">
        <v>202</v>
      </c>
      <c r="NTY84" t="s">
        <v>202</v>
      </c>
      <c r="NUG84" t="s">
        <v>202</v>
      </c>
      <c r="NUO84" t="s">
        <v>202</v>
      </c>
      <c r="NUW84" t="s">
        <v>202</v>
      </c>
      <c r="NVE84" t="s">
        <v>202</v>
      </c>
      <c r="NVM84" t="s">
        <v>202</v>
      </c>
      <c r="NVU84" t="s">
        <v>202</v>
      </c>
      <c r="NWC84" t="s">
        <v>202</v>
      </c>
      <c r="NWK84" t="s">
        <v>202</v>
      </c>
      <c r="NWS84" t="s">
        <v>202</v>
      </c>
      <c r="NXA84" t="s">
        <v>202</v>
      </c>
      <c r="NXI84" t="s">
        <v>202</v>
      </c>
      <c r="NXQ84" t="s">
        <v>202</v>
      </c>
      <c r="NXY84" t="s">
        <v>202</v>
      </c>
      <c r="NYG84" t="s">
        <v>202</v>
      </c>
      <c r="NYO84" t="s">
        <v>202</v>
      </c>
      <c r="NYW84" t="s">
        <v>202</v>
      </c>
      <c r="NZE84" t="s">
        <v>202</v>
      </c>
      <c r="NZM84" t="s">
        <v>202</v>
      </c>
      <c r="NZU84" t="s">
        <v>202</v>
      </c>
      <c r="OAC84" t="s">
        <v>202</v>
      </c>
      <c r="OAK84" t="s">
        <v>202</v>
      </c>
      <c r="OAS84" t="s">
        <v>202</v>
      </c>
      <c r="OBA84" t="s">
        <v>202</v>
      </c>
      <c r="OBI84" t="s">
        <v>202</v>
      </c>
      <c r="OBQ84" t="s">
        <v>202</v>
      </c>
      <c r="OBY84" t="s">
        <v>202</v>
      </c>
      <c r="OCG84" t="s">
        <v>202</v>
      </c>
      <c r="OCO84" t="s">
        <v>202</v>
      </c>
      <c r="OCW84" t="s">
        <v>202</v>
      </c>
      <c r="ODE84" t="s">
        <v>202</v>
      </c>
      <c r="ODM84" t="s">
        <v>202</v>
      </c>
      <c r="ODU84" t="s">
        <v>202</v>
      </c>
      <c r="OEC84" t="s">
        <v>202</v>
      </c>
      <c r="OEK84" t="s">
        <v>202</v>
      </c>
      <c r="OES84" t="s">
        <v>202</v>
      </c>
      <c r="OFA84" t="s">
        <v>202</v>
      </c>
      <c r="OFI84" t="s">
        <v>202</v>
      </c>
      <c r="OFQ84" t="s">
        <v>202</v>
      </c>
      <c r="OFY84" t="s">
        <v>202</v>
      </c>
      <c r="OGG84" t="s">
        <v>202</v>
      </c>
      <c r="OGO84" t="s">
        <v>202</v>
      </c>
      <c r="OGW84" t="s">
        <v>202</v>
      </c>
      <c r="OHE84" t="s">
        <v>202</v>
      </c>
      <c r="OHM84" t="s">
        <v>202</v>
      </c>
      <c r="OHU84" t="s">
        <v>202</v>
      </c>
      <c r="OIC84" t="s">
        <v>202</v>
      </c>
      <c r="OIK84" t="s">
        <v>202</v>
      </c>
      <c r="OIS84" t="s">
        <v>202</v>
      </c>
      <c r="OJA84" t="s">
        <v>202</v>
      </c>
      <c r="OJI84" t="s">
        <v>202</v>
      </c>
      <c r="OJQ84" t="s">
        <v>202</v>
      </c>
      <c r="OJY84" t="s">
        <v>202</v>
      </c>
      <c r="OKG84" t="s">
        <v>202</v>
      </c>
      <c r="OKO84" t="s">
        <v>202</v>
      </c>
      <c r="OKW84" t="s">
        <v>202</v>
      </c>
      <c r="OLE84" t="s">
        <v>202</v>
      </c>
      <c r="OLM84" t="s">
        <v>202</v>
      </c>
      <c r="OLU84" t="s">
        <v>202</v>
      </c>
      <c r="OMC84" t="s">
        <v>202</v>
      </c>
      <c r="OMK84" t="s">
        <v>202</v>
      </c>
      <c r="OMS84" t="s">
        <v>202</v>
      </c>
      <c r="ONA84" t="s">
        <v>202</v>
      </c>
      <c r="ONI84" t="s">
        <v>202</v>
      </c>
      <c r="ONQ84" t="s">
        <v>202</v>
      </c>
      <c r="ONY84" t="s">
        <v>202</v>
      </c>
      <c r="OOG84" t="s">
        <v>202</v>
      </c>
      <c r="OOO84" t="s">
        <v>202</v>
      </c>
      <c r="OOW84" t="s">
        <v>202</v>
      </c>
      <c r="OPE84" t="s">
        <v>202</v>
      </c>
      <c r="OPM84" t="s">
        <v>202</v>
      </c>
      <c r="OPU84" t="s">
        <v>202</v>
      </c>
      <c r="OQC84" t="s">
        <v>202</v>
      </c>
      <c r="OQK84" t="s">
        <v>202</v>
      </c>
      <c r="OQS84" t="s">
        <v>202</v>
      </c>
      <c r="ORA84" t="s">
        <v>202</v>
      </c>
      <c r="ORI84" t="s">
        <v>202</v>
      </c>
      <c r="ORQ84" t="s">
        <v>202</v>
      </c>
      <c r="ORY84" t="s">
        <v>202</v>
      </c>
      <c r="OSG84" t="s">
        <v>202</v>
      </c>
      <c r="OSO84" t="s">
        <v>202</v>
      </c>
      <c r="OSW84" t="s">
        <v>202</v>
      </c>
      <c r="OTE84" t="s">
        <v>202</v>
      </c>
      <c r="OTM84" t="s">
        <v>202</v>
      </c>
      <c r="OTU84" t="s">
        <v>202</v>
      </c>
      <c r="OUC84" t="s">
        <v>202</v>
      </c>
      <c r="OUK84" t="s">
        <v>202</v>
      </c>
      <c r="OUS84" t="s">
        <v>202</v>
      </c>
      <c r="OVA84" t="s">
        <v>202</v>
      </c>
      <c r="OVI84" t="s">
        <v>202</v>
      </c>
      <c r="OVQ84" t="s">
        <v>202</v>
      </c>
      <c r="OVY84" t="s">
        <v>202</v>
      </c>
      <c r="OWG84" t="s">
        <v>202</v>
      </c>
      <c r="OWO84" t="s">
        <v>202</v>
      </c>
      <c r="OWW84" t="s">
        <v>202</v>
      </c>
      <c r="OXE84" t="s">
        <v>202</v>
      </c>
      <c r="OXM84" t="s">
        <v>202</v>
      </c>
      <c r="OXU84" t="s">
        <v>202</v>
      </c>
      <c r="OYC84" t="s">
        <v>202</v>
      </c>
      <c r="OYK84" t="s">
        <v>202</v>
      </c>
      <c r="OYS84" t="s">
        <v>202</v>
      </c>
      <c r="OZA84" t="s">
        <v>202</v>
      </c>
      <c r="OZI84" t="s">
        <v>202</v>
      </c>
      <c r="OZQ84" t="s">
        <v>202</v>
      </c>
      <c r="OZY84" t="s">
        <v>202</v>
      </c>
      <c r="PAG84" t="s">
        <v>202</v>
      </c>
      <c r="PAO84" t="s">
        <v>202</v>
      </c>
      <c r="PAW84" t="s">
        <v>202</v>
      </c>
      <c r="PBE84" t="s">
        <v>202</v>
      </c>
      <c r="PBM84" t="s">
        <v>202</v>
      </c>
      <c r="PBU84" t="s">
        <v>202</v>
      </c>
      <c r="PCC84" t="s">
        <v>202</v>
      </c>
      <c r="PCK84" t="s">
        <v>202</v>
      </c>
      <c r="PCS84" t="s">
        <v>202</v>
      </c>
      <c r="PDA84" t="s">
        <v>202</v>
      </c>
      <c r="PDI84" t="s">
        <v>202</v>
      </c>
      <c r="PDQ84" t="s">
        <v>202</v>
      </c>
      <c r="PDY84" t="s">
        <v>202</v>
      </c>
      <c r="PEG84" t="s">
        <v>202</v>
      </c>
      <c r="PEO84" t="s">
        <v>202</v>
      </c>
      <c r="PEW84" t="s">
        <v>202</v>
      </c>
      <c r="PFE84" t="s">
        <v>202</v>
      </c>
      <c r="PFM84" t="s">
        <v>202</v>
      </c>
      <c r="PFU84" t="s">
        <v>202</v>
      </c>
      <c r="PGC84" t="s">
        <v>202</v>
      </c>
      <c r="PGK84" t="s">
        <v>202</v>
      </c>
      <c r="PGS84" t="s">
        <v>202</v>
      </c>
      <c r="PHA84" t="s">
        <v>202</v>
      </c>
      <c r="PHI84" t="s">
        <v>202</v>
      </c>
      <c r="PHQ84" t="s">
        <v>202</v>
      </c>
      <c r="PHY84" t="s">
        <v>202</v>
      </c>
      <c r="PIG84" t="s">
        <v>202</v>
      </c>
      <c r="PIO84" t="s">
        <v>202</v>
      </c>
      <c r="PIW84" t="s">
        <v>202</v>
      </c>
      <c r="PJE84" t="s">
        <v>202</v>
      </c>
      <c r="PJM84" t="s">
        <v>202</v>
      </c>
      <c r="PJU84" t="s">
        <v>202</v>
      </c>
      <c r="PKC84" t="s">
        <v>202</v>
      </c>
      <c r="PKK84" t="s">
        <v>202</v>
      </c>
      <c r="PKS84" t="s">
        <v>202</v>
      </c>
      <c r="PLA84" t="s">
        <v>202</v>
      </c>
      <c r="PLI84" t="s">
        <v>202</v>
      </c>
      <c r="PLQ84" t="s">
        <v>202</v>
      </c>
      <c r="PLY84" t="s">
        <v>202</v>
      </c>
      <c r="PMG84" t="s">
        <v>202</v>
      </c>
      <c r="PMO84" t="s">
        <v>202</v>
      </c>
      <c r="PMW84" t="s">
        <v>202</v>
      </c>
      <c r="PNE84" t="s">
        <v>202</v>
      </c>
      <c r="PNM84" t="s">
        <v>202</v>
      </c>
      <c r="PNU84" t="s">
        <v>202</v>
      </c>
      <c r="POC84" t="s">
        <v>202</v>
      </c>
      <c r="POK84" t="s">
        <v>202</v>
      </c>
      <c r="POS84" t="s">
        <v>202</v>
      </c>
      <c r="PPA84" t="s">
        <v>202</v>
      </c>
      <c r="PPI84" t="s">
        <v>202</v>
      </c>
      <c r="PPQ84" t="s">
        <v>202</v>
      </c>
      <c r="PPY84" t="s">
        <v>202</v>
      </c>
      <c r="PQG84" t="s">
        <v>202</v>
      </c>
      <c r="PQO84" t="s">
        <v>202</v>
      </c>
      <c r="PQW84" t="s">
        <v>202</v>
      </c>
      <c r="PRE84" t="s">
        <v>202</v>
      </c>
      <c r="PRM84" t="s">
        <v>202</v>
      </c>
      <c r="PRU84" t="s">
        <v>202</v>
      </c>
      <c r="PSC84" t="s">
        <v>202</v>
      </c>
      <c r="PSK84" t="s">
        <v>202</v>
      </c>
      <c r="PSS84" t="s">
        <v>202</v>
      </c>
      <c r="PTA84" t="s">
        <v>202</v>
      </c>
      <c r="PTI84" t="s">
        <v>202</v>
      </c>
      <c r="PTQ84" t="s">
        <v>202</v>
      </c>
      <c r="PTY84" t="s">
        <v>202</v>
      </c>
      <c r="PUG84" t="s">
        <v>202</v>
      </c>
      <c r="PUO84" t="s">
        <v>202</v>
      </c>
      <c r="PUW84" t="s">
        <v>202</v>
      </c>
      <c r="PVE84" t="s">
        <v>202</v>
      </c>
      <c r="PVM84" t="s">
        <v>202</v>
      </c>
      <c r="PVU84" t="s">
        <v>202</v>
      </c>
      <c r="PWC84" t="s">
        <v>202</v>
      </c>
      <c r="PWK84" t="s">
        <v>202</v>
      </c>
      <c r="PWS84" t="s">
        <v>202</v>
      </c>
      <c r="PXA84" t="s">
        <v>202</v>
      </c>
      <c r="PXI84" t="s">
        <v>202</v>
      </c>
      <c r="PXQ84" t="s">
        <v>202</v>
      </c>
      <c r="PXY84" t="s">
        <v>202</v>
      </c>
      <c r="PYG84" t="s">
        <v>202</v>
      </c>
      <c r="PYO84" t="s">
        <v>202</v>
      </c>
      <c r="PYW84" t="s">
        <v>202</v>
      </c>
      <c r="PZE84" t="s">
        <v>202</v>
      </c>
      <c r="PZM84" t="s">
        <v>202</v>
      </c>
      <c r="PZU84" t="s">
        <v>202</v>
      </c>
      <c r="QAC84" t="s">
        <v>202</v>
      </c>
      <c r="QAK84" t="s">
        <v>202</v>
      </c>
      <c r="QAS84" t="s">
        <v>202</v>
      </c>
      <c r="QBA84" t="s">
        <v>202</v>
      </c>
      <c r="QBI84" t="s">
        <v>202</v>
      </c>
      <c r="QBQ84" t="s">
        <v>202</v>
      </c>
      <c r="QBY84" t="s">
        <v>202</v>
      </c>
      <c r="QCG84" t="s">
        <v>202</v>
      </c>
      <c r="QCO84" t="s">
        <v>202</v>
      </c>
      <c r="QCW84" t="s">
        <v>202</v>
      </c>
      <c r="QDE84" t="s">
        <v>202</v>
      </c>
      <c r="QDM84" t="s">
        <v>202</v>
      </c>
      <c r="QDU84" t="s">
        <v>202</v>
      </c>
      <c r="QEC84" t="s">
        <v>202</v>
      </c>
      <c r="QEK84" t="s">
        <v>202</v>
      </c>
      <c r="QES84" t="s">
        <v>202</v>
      </c>
      <c r="QFA84" t="s">
        <v>202</v>
      </c>
      <c r="QFI84" t="s">
        <v>202</v>
      </c>
      <c r="QFQ84" t="s">
        <v>202</v>
      </c>
      <c r="QFY84" t="s">
        <v>202</v>
      </c>
      <c r="QGG84" t="s">
        <v>202</v>
      </c>
      <c r="QGO84" t="s">
        <v>202</v>
      </c>
      <c r="QGW84" t="s">
        <v>202</v>
      </c>
      <c r="QHE84" t="s">
        <v>202</v>
      </c>
      <c r="QHM84" t="s">
        <v>202</v>
      </c>
      <c r="QHU84" t="s">
        <v>202</v>
      </c>
      <c r="QIC84" t="s">
        <v>202</v>
      </c>
      <c r="QIK84" t="s">
        <v>202</v>
      </c>
      <c r="QIS84" t="s">
        <v>202</v>
      </c>
      <c r="QJA84" t="s">
        <v>202</v>
      </c>
      <c r="QJI84" t="s">
        <v>202</v>
      </c>
      <c r="QJQ84" t="s">
        <v>202</v>
      </c>
      <c r="QJY84" t="s">
        <v>202</v>
      </c>
      <c r="QKG84" t="s">
        <v>202</v>
      </c>
      <c r="QKO84" t="s">
        <v>202</v>
      </c>
      <c r="QKW84" t="s">
        <v>202</v>
      </c>
      <c r="QLE84" t="s">
        <v>202</v>
      </c>
      <c r="QLM84" t="s">
        <v>202</v>
      </c>
      <c r="QLU84" t="s">
        <v>202</v>
      </c>
      <c r="QMC84" t="s">
        <v>202</v>
      </c>
      <c r="QMK84" t="s">
        <v>202</v>
      </c>
      <c r="QMS84" t="s">
        <v>202</v>
      </c>
      <c r="QNA84" t="s">
        <v>202</v>
      </c>
      <c r="QNI84" t="s">
        <v>202</v>
      </c>
      <c r="QNQ84" t="s">
        <v>202</v>
      </c>
      <c r="QNY84" t="s">
        <v>202</v>
      </c>
      <c r="QOG84" t="s">
        <v>202</v>
      </c>
      <c r="QOO84" t="s">
        <v>202</v>
      </c>
      <c r="QOW84" t="s">
        <v>202</v>
      </c>
      <c r="QPE84" t="s">
        <v>202</v>
      </c>
      <c r="QPM84" t="s">
        <v>202</v>
      </c>
      <c r="QPU84" t="s">
        <v>202</v>
      </c>
      <c r="QQC84" t="s">
        <v>202</v>
      </c>
      <c r="QQK84" t="s">
        <v>202</v>
      </c>
      <c r="QQS84" t="s">
        <v>202</v>
      </c>
      <c r="QRA84" t="s">
        <v>202</v>
      </c>
      <c r="QRI84" t="s">
        <v>202</v>
      </c>
      <c r="QRQ84" t="s">
        <v>202</v>
      </c>
      <c r="QRY84" t="s">
        <v>202</v>
      </c>
      <c r="QSG84" t="s">
        <v>202</v>
      </c>
      <c r="QSO84" t="s">
        <v>202</v>
      </c>
      <c r="QSW84" t="s">
        <v>202</v>
      </c>
      <c r="QTE84" t="s">
        <v>202</v>
      </c>
      <c r="QTM84" t="s">
        <v>202</v>
      </c>
      <c r="QTU84" t="s">
        <v>202</v>
      </c>
      <c r="QUC84" t="s">
        <v>202</v>
      </c>
      <c r="QUK84" t="s">
        <v>202</v>
      </c>
      <c r="QUS84" t="s">
        <v>202</v>
      </c>
      <c r="QVA84" t="s">
        <v>202</v>
      </c>
      <c r="QVI84" t="s">
        <v>202</v>
      </c>
      <c r="QVQ84" t="s">
        <v>202</v>
      </c>
      <c r="QVY84" t="s">
        <v>202</v>
      </c>
      <c r="QWG84" t="s">
        <v>202</v>
      </c>
      <c r="QWO84" t="s">
        <v>202</v>
      </c>
      <c r="QWW84" t="s">
        <v>202</v>
      </c>
      <c r="QXE84" t="s">
        <v>202</v>
      </c>
      <c r="QXM84" t="s">
        <v>202</v>
      </c>
      <c r="QXU84" t="s">
        <v>202</v>
      </c>
      <c r="QYC84" t="s">
        <v>202</v>
      </c>
      <c r="QYK84" t="s">
        <v>202</v>
      </c>
      <c r="QYS84" t="s">
        <v>202</v>
      </c>
      <c r="QZA84" t="s">
        <v>202</v>
      </c>
      <c r="QZI84" t="s">
        <v>202</v>
      </c>
      <c r="QZQ84" t="s">
        <v>202</v>
      </c>
      <c r="QZY84" t="s">
        <v>202</v>
      </c>
      <c r="RAG84" t="s">
        <v>202</v>
      </c>
      <c r="RAO84" t="s">
        <v>202</v>
      </c>
      <c r="RAW84" t="s">
        <v>202</v>
      </c>
      <c r="RBE84" t="s">
        <v>202</v>
      </c>
      <c r="RBM84" t="s">
        <v>202</v>
      </c>
      <c r="RBU84" t="s">
        <v>202</v>
      </c>
      <c r="RCC84" t="s">
        <v>202</v>
      </c>
      <c r="RCK84" t="s">
        <v>202</v>
      </c>
      <c r="RCS84" t="s">
        <v>202</v>
      </c>
      <c r="RDA84" t="s">
        <v>202</v>
      </c>
      <c r="RDI84" t="s">
        <v>202</v>
      </c>
      <c r="RDQ84" t="s">
        <v>202</v>
      </c>
      <c r="RDY84" t="s">
        <v>202</v>
      </c>
      <c r="REG84" t="s">
        <v>202</v>
      </c>
      <c r="REO84" t="s">
        <v>202</v>
      </c>
      <c r="REW84" t="s">
        <v>202</v>
      </c>
      <c r="RFE84" t="s">
        <v>202</v>
      </c>
      <c r="RFM84" t="s">
        <v>202</v>
      </c>
      <c r="RFU84" t="s">
        <v>202</v>
      </c>
      <c r="RGC84" t="s">
        <v>202</v>
      </c>
      <c r="RGK84" t="s">
        <v>202</v>
      </c>
      <c r="RGS84" t="s">
        <v>202</v>
      </c>
      <c r="RHA84" t="s">
        <v>202</v>
      </c>
      <c r="RHI84" t="s">
        <v>202</v>
      </c>
      <c r="RHQ84" t="s">
        <v>202</v>
      </c>
      <c r="RHY84" t="s">
        <v>202</v>
      </c>
      <c r="RIG84" t="s">
        <v>202</v>
      </c>
      <c r="RIO84" t="s">
        <v>202</v>
      </c>
      <c r="RIW84" t="s">
        <v>202</v>
      </c>
      <c r="RJE84" t="s">
        <v>202</v>
      </c>
      <c r="RJM84" t="s">
        <v>202</v>
      </c>
      <c r="RJU84" t="s">
        <v>202</v>
      </c>
      <c r="RKC84" t="s">
        <v>202</v>
      </c>
      <c r="RKK84" t="s">
        <v>202</v>
      </c>
      <c r="RKS84" t="s">
        <v>202</v>
      </c>
      <c r="RLA84" t="s">
        <v>202</v>
      </c>
      <c r="RLI84" t="s">
        <v>202</v>
      </c>
      <c r="RLQ84" t="s">
        <v>202</v>
      </c>
      <c r="RLY84" t="s">
        <v>202</v>
      </c>
      <c r="RMG84" t="s">
        <v>202</v>
      </c>
      <c r="RMO84" t="s">
        <v>202</v>
      </c>
      <c r="RMW84" t="s">
        <v>202</v>
      </c>
      <c r="RNE84" t="s">
        <v>202</v>
      </c>
      <c r="RNM84" t="s">
        <v>202</v>
      </c>
      <c r="RNU84" t="s">
        <v>202</v>
      </c>
      <c r="ROC84" t="s">
        <v>202</v>
      </c>
      <c r="ROK84" t="s">
        <v>202</v>
      </c>
      <c r="ROS84" t="s">
        <v>202</v>
      </c>
      <c r="RPA84" t="s">
        <v>202</v>
      </c>
      <c r="RPI84" t="s">
        <v>202</v>
      </c>
      <c r="RPQ84" t="s">
        <v>202</v>
      </c>
      <c r="RPY84" t="s">
        <v>202</v>
      </c>
      <c r="RQG84" t="s">
        <v>202</v>
      </c>
      <c r="RQO84" t="s">
        <v>202</v>
      </c>
      <c r="RQW84" t="s">
        <v>202</v>
      </c>
      <c r="RRE84" t="s">
        <v>202</v>
      </c>
      <c r="RRM84" t="s">
        <v>202</v>
      </c>
      <c r="RRU84" t="s">
        <v>202</v>
      </c>
      <c r="RSC84" t="s">
        <v>202</v>
      </c>
      <c r="RSK84" t="s">
        <v>202</v>
      </c>
      <c r="RSS84" t="s">
        <v>202</v>
      </c>
      <c r="RTA84" t="s">
        <v>202</v>
      </c>
      <c r="RTI84" t="s">
        <v>202</v>
      </c>
      <c r="RTQ84" t="s">
        <v>202</v>
      </c>
      <c r="RTY84" t="s">
        <v>202</v>
      </c>
      <c r="RUG84" t="s">
        <v>202</v>
      </c>
      <c r="RUO84" t="s">
        <v>202</v>
      </c>
      <c r="RUW84" t="s">
        <v>202</v>
      </c>
      <c r="RVE84" t="s">
        <v>202</v>
      </c>
      <c r="RVM84" t="s">
        <v>202</v>
      </c>
      <c r="RVU84" t="s">
        <v>202</v>
      </c>
      <c r="RWC84" t="s">
        <v>202</v>
      </c>
      <c r="RWK84" t="s">
        <v>202</v>
      </c>
      <c r="RWS84" t="s">
        <v>202</v>
      </c>
      <c r="RXA84" t="s">
        <v>202</v>
      </c>
      <c r="RXI84" t="s">
        <v>202</v>
      </c>
      <c r="RXQ84" t="s">
        <v>202</v>
      </c>
      <c r="RXY84" t="s">
        <v>202</v>
      </c>
      <c r="RYG84" t="s">
        <v>202</v>
      </c>
      <c r="RYO84" t="s">
        <v>202</v>
      </c>
      <c r="RYW84" t="s">
        <v>202</v>
      </c>
      <c r="RZE84" t="s">
        <v>202</v>
      </c>
      <c r="RZM84" t="s">
        <v>202</v>
      </c>
      <c r="RZU84" t="s">
        <v>202</v>
      </c>
      <c r="SAC84" t="s">
        <v>202</v>
      </c>
      <c r="SAK84" t="s">
        <v>202</v>
      </c>
      <c r="SAS84" t="s">
        <v>202</v>
      </c>
      <c r="SBA84" t="s">
        <v>202</v>
      </c>
      <c r="SBI84" t="s">
        <v>202</v>
      </c>
      <c r="SBQ84" t="s">
        <v>202</v>
      </c>
      <c r="SBY84" t="s">
        <v>202</v>
      </c>
      <c r="SCG84" t="s">
        <v>202</v>
      </c>
      <c r="SCO84" t="s">
        <v>202</v>
      </c>
      <c r="SCW84" t="s">
        <v>202</v>
      </c>
      <c r="SDE84" t="s">
        <v>202</v>
      </c>
      <c r="SDM84" t="s">
        <v>202</v>
      </c>
      <c r="SDU84" t="s">
        <v>202</v>
      </c>
      <c r="SEC84" t="s">
        <v>202</v>
      </c>
      <c r="SEK84" t="s">
        <v>202</v>
      </c>
      <c r="SES84" t="s">
        <v>202</v>
      </c>
      <c r="SFA84" t="s">
        <v>202</v>
      </c>
      <c r="SFI84" t="s">
        <v>202</v>
      </c>
      <c r="SFQ84" t="s">
        <v>202</v>
      </c>
      <c r="SFY84" t="s">
        <v>202</v>
      </c>
      <c r="SGG84" t="s">
        <v>202</v>
      </c>
      <c r="SGO84" t="s">
        <v>202</v>
      </c>
      <c r="SGW84" t="s">
        <v>202</v>
      </c>
      <c r="SHE84" t="s">
        <v>202</v>
      </c>
      <c r="SHM84" t="s">
        <v>202</v>
      </c>
      <c r="SHU84" t="s">
        <v>202</v>
      </c>
      <c r="SIC84" t="s">
        <v>202</v>
      </c>
      <c r="SIK84" t="s">
        <v>202</v>
      </c>
      <c r="SIS84" t="s">
        <v>202</v>
      </c>
      <c r="SJA84" t="s">
        <v>202</v>
      </c>
      <c r="SJI84" t="s">
        <v>202</v>
      </c>
      <c r="SJQ84" t="s">
        <v>202</v>
      </c>
      <c r="SJY84" t="s">
        <v>202</v>
      </c>
      <c r="SKG84" t="s">
        <v>202</v>
      </c>
      <c r="SKO84" t="s">
        <v>202</v>
      </c>
      <c r="SKW84" t="s">
        <v>202</v>
      </c>
      <c r="SLE84" t="s">
        <v>202</v>
      </c>
      <c r="SLM84" t="s">
        <v>202</v>
      </c>
      <c r="SLU84" t="s">
        <v>202</v>
      </c>
      <c r="SMC84" t="s">
        <v>202</v>
      </c>
      <c r="SMK84" t="s">
        <v>202</v>
      </c>
      <c r="SMS84" t="s">
        <v>202</v>
      </c>
      <c r="SNA84" t="s">
        <v>202</v>
      </c>
      <c r="SNI84" t="s">
        <v>202</v>
      </c>
      <c r="SNQ84" t="s">
        <v>202</v>
      </c>
      <c r="SNY84" t="s">
        <v>202</v>
      </c>
      <c r="SOG84" t="s">
        <v>202</v>
      </c>
      <c r="SOO84" t="s">
        <v>202</v>
      </c>
      <c r="SOW84" t="s">
        <v>202</v>
      </c>
      <c r="SPE84" t="s">
        <v>202</v>
      </c>
      <c r="SPM84" t="s">
        <v>202</v>
      </c>
      <c r="SPU84" t="s">
        <v>202</v>
      </c>
      <c r="SQC84" t="s">
        <v>202</v>
      </c>
      <c r="SQK84" t="s">
        <v>202</v>
      </c>
      <c r="SQS84" t="s">
        <v>202</v>
      </c>
      <c r="SRA84" t="s">
        <v>202</v>
      </c>
      <c r="SRI84" t="s">
        <v>202</v>
      </c>
      <c r="SRQ84" t="s">
        <v>202</v>
      </c>
      <c r="SRY84" t="s">
        <v>202</v>
      </c>
      <c r="SSG84" t="s">
        <v>202</v>
      </c>
      <c r="SSO84" t="s">
        <v>202</v>
      </c>
      <c r="SSW84" t="s">
        <v>202</v>
      </c>
      <c r="STE84" t="s">
        <v>202</v>
      </c>
      <c r="STM84" t="s">
        <v>202</v>
      </c>
      <c r="STU84" t="s">
        <v>202</v>
      </c>
      <c r="SUC84" t="s">
        <v>202</v>
      </c>
      <c r="SUK84" t="s">
        <v>202</v>
      </c>
      <c r="SUS84" t="s">
        <v>202</v>
      </c>
      <c r="SVA84" t="s">
        <v>202</v>
      </c>
      <c r="SVI84" t="s">
        <v>202</v>
      </c>
      <c r="SVQ84" t="s">
        <v>202</v>
      </c>
      <c r="SVY84" t="s">
        <v>202</v>
      </c>
      <c r="SWG84" t="s">
        <v>202</v>
      </c>
      <c r="SWO84" t="s">
        <v>202</v>
      </c>
      <c r="SWW84" t="s">
        <v>202</v>
      </c>
      <c r="SXE84" t="s">
        <v>202</v>
      </c>
      <c r="SXM84" t="s">
        <v>202</v>
      </c>
      <c r="SXU84" t="s">
        <v>202</v>
      </c>
      <c r="SYC84" t="s">
        <v>202</v>
      </c>
      <c r="SYK84" t="s">
        <v>202</v>
      </c>
      <c r="SYS84" t="s">
        <v>202</v>
      </c>
      <c r="SZA84" t="s">
        <v>202</v>
      </c>
      <c r="SZI84" t="s">
        <v>202</v>
      </c>
      <c r="SZQ84" t="s">
        <v>202</v>
      </c>
      <c r="SZY84" t="s">
        <v>202</v>
      </c>
      <c r="TAG84" t="s">
        <v>202</v>
      </c>
      <c r="TAO84" t="s">
        <v>202</v>
      </c>
      <c r="TAW84" t="s">
        <v>202</v>
      </c>
      <c r="TBE84" t="s">
        <v>202</v>
      </c>
      <c r="TBM84" t="s">
        <v>202</v>
      </c>
      <c r="TBU84" t="s">
        <v>202</v>
      </c>
      <c r="TCC84" t="s">
        <v>202</v>
      </c>
      <c r="TCK84" t="s">
        <v>202</v>
      </c>
      <c r="TCS84" t="s">
        <v>202</v>
      </c>
      <c r="TDA84" t="s">
        <v>202</v>
      </c>
      <c r="TDI84" t="s">
        <v>202</v>
      </c>
      <c r="TDQ84" t="s">
        <v>202</v>
      </c>
      <c r="TDY84" t="s">
        <v>202</v>
      </c>
      <c r="TEG84" t="s">
        <v>202</v>
      </c>
      <c r="TEO84" t="s">
        <v>202</v>
      </c>
      <c r="TEW84" t="s">
        <v>202</v>
      </c>
      <c r="TFE84" t="s">
        <v>202</v>
      </c>
      <c r="TFM84" t="s">
        <v>202</v>
      </c>
      <c r="TFU84" t="s">
        <v>202</v>
      </c>
      <c r="TGC84" t="s">
        <v>202</v>
      </c>
      <c r="TGK84" t="s">
        <v>202</v>
      </c>
      <c r="TGS84" t="s">
        <v>202</v>
      </c>
      <c r="THA84" t="s">
        <v>202</v>
      </c>
      <c r="THI84" t="s">
        <v>202</v>
      </c>
      <c r="THQ84" t="s">
        <v>202</v>
      </c>
      <c r="THY84" t="s">
        <v>202</v>
      </c>
      <c r="TIG84" t="s">
        <v>202</v>
      </c>
      <c r="TIO84" t="s">
        <v>202</v>
      </c>
      <c r="TIW84" t="s">
        <v>202</v>
      </c>
      <c r="TJE84" t="s">
        <v>202</v>
      </c>
      <c r="TJM84" t="s">
        <v>202</v>
      </c>
      <c r="TJU84" t="s">
        <v>202</v>
      </c>
      <c r="TKC84" t="s">
        <v>202</v>
      </c>
      <c r="TKK84" t="s">
        <v>202</v>
      </c>
      <c r="TKS84" t="s">
        <v>202</v>
      </c>
      <c r="TLA84" t="s">
        <v>202</v>
      </c>
      <c r="TLI84" t="s">
        <v>202</v>
      </c>
      <c r="TLQ84" t="s">
        <v>202</v>
      </c>
      <c r="TLY84" t="s">
        <v>202</v>
      </c>
      <c r="TMG84" t="s">
        <v>202</v>
      </c>
      <c r="TMO84" t="s">
        <v>202</v>
      </c>
      <c r="TMW84" t="s">
        <v>202</v>
      </c>
      <c r="TNE84" t="s">
        <v>202</v>
      </c>
      <c r="TNM84" t="s">
        <v>202</v>
      </c>
      <c r="TNU84" t="s">
        <v>202</v>
      </c>
      <c r="TOC84" t="s">
        <v>202</v>
      </c>
      <c r="TOK84" t="s">
        <v>202</v>
      </c>
      <c r="TOS84" t="s">
        <v>202</v>
      </c>
      <c r="TPA84" t="s">
        <v>202</v>
      </c>
      <c r="TPI84" t="s">
        <v>202</v>
      </c>
      <c r="TPQ84" t="s">
        <v>202</v>
      </c>
      <c r="TPY84" t="s">
        <v>202</v>
      </c>
      <c r="TQG84" t="s">
        <v>202</v>
      </c>
      <c r="TQO84" t="s">
        <v>202</v>
      </c>
      <c r="TQW84" t="s">
        <v>202</v>
      </c>
      <c r="TRE84" t="s">
        <v>202</v>
      </c>
      <c r="TRM84" t="s">
        <v>202</v>
      </c>
      <c r="TRU84" t="s">
        <v>202</v>
      </c>
      <c r="TSC84" t="s">
        <v>202</v>
      </c>
      <c r="TSK84" t="s">
        <v>202</v>
      </c>
      <c r="TSS84" t="s">
        <v>202</v>
      </c>
      <c r="TTA84" t="s">
        <v>202</v>
      </c>
      <c r="TTI84" t="s">
        <v>202</v>
      </c>
      <c r="TTQ84" t="s">
        <v>202</v>
      </c>
      <c r="TTY84" t="s">
        <v>202</v>
      </c>
      <c r="TUG84" t="s">
        <v>202</v>
      </c>
      <c r="TUO84" t="s">
        <v>202</v>
      </c>
      <c r="TUW84" t="s">
        <v>202</v>
      </c>
      <c r="TVE84" t="s">
        <v>202</v>
      </c>
      <c r="TVM84" t="s">
        <v>202</v>
      </c>
      <c r="TVU84" t="s">
        <v>202</v>
      </c>
      <c r="TWC84" t="s">
        <v>202</v>
      </c>
      <c r="TWK84" t="s">
        <v>202</v>
      </c>
      <c r="TWS84" t="s">
        <v>202</v>
      </c>
      <c r="TXA84" t="s">
        <v>202</v>
      </c>
      <c r="TXI84" t="s">
        <v>202</v>
      </c>
      <c r="TXQ84" t="s">
        <v>202</v>
      </c>
      <c r="TXY84" t="s">
        <v>202</v>
      </c>
      <c r="TYG84" t="s">
        <v>202</v>
      </c>
      <c r="TYO84" t="s">
        <v>202</v>
      </c>
      <c r="TYW84" t="s">
        <v>202</v>
      </c>
      <c r="TZE84" t="s">
        <v>202</v>
      </c>
      <c r="TZM84" t="s">
        <v>202</v>
      </c>
      <c r="TZU84" t="s">
        <v>202</v>
      </c>
      <c r="UAC84" t="s">
        <v>202</v>
      </c>
      <c r="UAK84" t="s">
        <v>202</v>
      </c>
      <c r="UAS84" t="s">
        <v>202</v>
      </c>
      <c r="UBA84" t="s">
        <v>202</v>
      </c>
      <c r="UBI84" t="s">
        <v>202</v>
      </c>
      <c r="UBQ84" t="s">
        <v>202</v>
      </c>
      <c r="UBY84" t="s">
        <v>202</v>
      </c>
      <c r="UCG84" t="s">
        <v>202</v>
      </c>
      <c r="UCO84" t="s">
        <v>202</v>
      </c>
      <c r="UCW84" t="s">
        <v>202</v>
      </c>
      <c r="UDE84" t="s">
        <v>202</v>
      </c>
      <c r="UDM84" t="s">
        <v>202</v>
      </c>
      <c r="UDU84" t="s">
        <v>202</v>
      </c>
      <c r="UEC84" t="s">
        <v>202</v>
      </c>
      <c r="UEK84" t="s">
        <v>202</v>
      </c>
      <c r="UES84" t="s">
        <v>202</v>
      </c>
      <c r="UFA84" t="s">
        <v>202</v>
      </c>
      <c r="UFI84" t="s">
        <v>202</v>
      </c>
      <c r="UFQ84" t="s">
        <v>202</v>
      </c>
      <c r="UFY84" t="s">
        <v>202</v>
      </c>
      <c r="UGG84" t="s">
        <v>202</v>
      </c>
      <c r="UGO84" t="s">
        <v>202</v>
      </c>
      <c r="UGW84" t="s">
        <v>202</v>
      </c>
      <c r="UHE84" t="s">
        <v>202</v>
      </c>
      <c r="UHM84" t="s">
        <v>202</v>
      </c>
      <c r="UHU84" t="s">
        <v>202</v>
      </c>
      <c r="UIC84" t="s">
        <v>202</v>
      </c>
      <c r="UIK84" t="s">
        <v>202</v>
      </c>
      <c r="UIS84" t="s">
        <v>202</v>
      </c>
      <c r="UJA84" t="s">
        <v>202</v>
      </c>
      <c r="UJI84" t="s">
        <v>202</v>
      </c>
      <c r="UJQ84" t="s">
        <v>202</v>
      </c>
      <c r="UJY84" t="s">
        <v>202</v>
      </c>
      <c r="UKG84" t="s">
        <v>202</v>
      </c>
      <c r="UKO84" t="s">
        <v>202</v>
      </c>
      <c r="UKW84" t="s">
        <v>202</v>
      </c>
      <c r="ULE84" t="s">
        <v>202</v>
      </c>
      <c r="ULM84" t="s">
        <v>202</v>
      </c>
      <c r="ULU84" t="s">
        <v>202</v>
      </c>
      <c r="UMC84" t="s">
        <v>202</v>
      </c>
      <c r="UMK84" t="s">
        <v>202</v>
      </c>
      <c r="UMS84" t="s">
        <v>202</v>
      </c>
      <c r="UNA84" t="s">
        <v>202</v>
      </c>
      <c r="UNI84" t="s">
        <v>202</v>
      </c>
      <c r="UNQ84" t="s">
        <v>202</v>
      </c>
      <c r="UNY84" t="s">
        <v>202</v>
      </c>
      <c r="UOG84" t="s">
        <v>202</v>
      </c>
      <c r="UOO84" t="s">
        <v>202</v>
      </c>
      <c r="UOW84" t="s">
        <v>202</v>
      </c>
      <c r="UPE84" t="s">
        <v>202</v>
      </c>
      <c r="UPM84" t="s">
        <v>202</v>
      </c>
      <c r="UPU84" t="s">
        <v>202</v>
      </c>
      <c r="UQC84" t="s">
        <v>202</v>
      </c>
      <c r="UQK84" t="s">
        <v>202</v>
      </c>
      <c r="UQS84" t="s">
        <v>202</v>
      </c>
      <c r="URA84" t="s">
        <v>202</v>
      </c>
      <c r="URI84" t="s">
        <v>202</v>
      </c>
      <c r="URQ84" t="s">
        <v>202</v>
      </c>
      <c r="URY84" t="s">
        <v>202</v>
      </c>
      <c r="USG84" t="s">
        <v>202</v>
      </c>
      <c r="USO84" t="s">
        <v>202</v>
      </c>
      <c r="USW84" t="s">
        <v>202</v>
      </c>
      <c r="UTE84" t="s">
        <v>202</v>
      </c>
      <c r="UTM84" t="s">
        <v>202</v>
      </c>
      <c r="UTU84" t="s">
        <v>202</v>
      </c>
      <c r="UUC84" t="s">
        <v>202</v>
      </c>
      <c r="UUK84" t="s">
        <v>202</v>
      </c>
      <c r="UUS84" t="s">
        <v>202</v>
      </c>
      <c r="UVA84" t="s">
        <v>202</v>
      </c>
      <c r="UVI84" t="s">
        <v>202</v>
      </c>
      <c r="UVQ84" t="s">
        <v>202</v>
      </c>
      <c r="UVY84" t="s">
        <v>202</v>
      </c>
      <c r="UWG84" t="s">
        <v>202</v>
      </c>
      <c r="UWO84" t="s">
        <v>202</v>
      </c>
      <c r="UWW84" t="s">
        <v>202</v>
      </c>
      <c r="UXE84" t="s">
        <v>202</v>
      </c>
      <c r="UXM84" t="s">
        <v>202</v>
      </c>
      <c r="UXU84" t="s">
        <v>202</v>
      </c>
      <c r="UYC84" t="s">
        <v>202</v>
      </c>
      <c r="UYK84" t="s">
        <v>202</v>
      </c>
      <c r="UYS84" t="s">
        <v>202</v>
      </c>
      <c r="UZA84" t="s">
        <v>202</v>
      </c>
      <c r="UZI84" t="s">
        <v>202</v>
      </c>
      <c r="UZQ84" t="s">
        <v>202</v>
      </c>
      <c r="UZY84" t="s">
        <v>202</v>
      </c>
      <c r="VAG84" t="s">
        <v>202</v>
      </c>
      <c r="VAO84" t="s">
        <v>202</v>
      </c>
      <c r="VAW84" t="s">
        <v>202</v>
      </c>
      <c r="VBE84" t="s">
        <v>202</v>
      </c>
      <c r="VBM84" t="s">
        <v>202</v>
      </c>
      <c r="VBU84" t="s">
        <v>202</v>
      </c>
      <c r="VCC84" t="s">
        <v>202</v>
      </c>
      <c r="VCK84" t="s">
        <v>202</v>
      </c>
      <c r="VCS84" t="s">
        <v>202</v>
      </c>
      <c r="VDA84" t="s">
        <v>202</v>
      </c>
      <c r="VDI84" t="s">
        <v>202</v>
      </c>
      <c r="VDQ84" t="s">
        <v>202</v>
      </c>
      <c r="VDY84" t="s">
        <v>202</v>
      </c>
      <c r="VEG84" t="s">
        <v>202</v>
      </c>
      <c r="VEO84" t="s">
        <v>202</v>
      </c>
      <c r="VEW84" t="s">
        <v>202</v>
      </c>
      <c r="VFE84" t="s">
        <v>202</v>
      </c>
      <c r="VFM84" t="s">
        <v>202</v>
      </c>
      <c r="VFU84" t="s">
        <v>202</v>
      </c>
      <c r="VGC84" t="s">
        <v>202</v>
      </c>
      <c r="VGK84" t="s">
        <v>202</v>
      </c>
      <c r="VGS84" t="s">
        <v>202</v>
      </c>
      <c r="VHA84" t="s">
        <v>202</v>
      </c>
      <c r="VHI84" t="s">
        <v>202</v>
      </c>
      <c r="VHQ84" t="s">
        <v>202</v>
      </c>
      <c r="VHY84" t="s">
        <v>202</v>
      </c>
      <c r="VIG84" t="s">
        <v>202</v>
      </c>
      <c r="VIO84" t="s">
        <v>202</v>
      </c>
      <c r="VIW84" t="s">
        <v>202</v>
      </c>
      <c r="VJE84" t="s">
        <v>202</v>
      </c>
      <c r="VJM84" t="s">
        <v>202</v>
      </c>
      <c r="VJU84" t="s">
        <v>202</v>
      </c>
      <c r="VKC84" t="s">
        <v>202</v>
      </c>
      <c r="VKK84" t="s">
        <v>202</v>
      </c>
      <c r="VKS84" t="s">
        <v>202</v>
      </c>
      <c r="VLA84" t="s">
        <v>202</v>
      </c>
      <c r="VLI84" t="s">
        <v>202</v>
      </c>
      <c r="VLQ84" t="s">
        <v>202</v>
      </c>
      <c r="VLY84" t="s">
        <v>202</v>
      </c>
      <c r="VMG84" t="s">
        <v>202</v>
      </c>
      <c r="VMO84" t="s">
        <v>202</v>
      </c>
      <c r="VMW84" t="s">
        <v>202</v>
      </c>
      <c r="VNE84" t="s">
        <v>202</v>
      </c>
      <c r="VNM84" t="s">
        <v>202</v>
      </c>
      <c r="VNU84" t="s">
        <v>202</v>
      </c>
      <c r="VOC84" t="s">
        <v>202</v>
      </c>
      <c r="VOK84" t="s">
        <v>202</v>
      </c>
      <c r="VOS84" t="s">
        <v>202</v>
      </c>
      <c r="VPA84" t="s">
        <v>202</v>
      </c>
      <c r="VPI84" t="s">
        <v>202</v>
      </c>
      <c r="VPQ84" t="s">
        <v>202</v>
      </c>
      <c r="VPY84" t="s">
        <v>202</v>
      </c>
      <c r="VQG84" t="s">
        <v>202</v>
      </c>
      <c r="VQO84" t="s">
        <v>202</v>
      </c>
      <c r="VQW84" t="s">
        <v>202</v>
      </c>
      <c r="VRE84" t="s">
        <v>202</v>
      </c>
      <c r="VRM84" t="s">
        <v>202</v>
      </c>
      <c r="VRU84" t="s">
        <v>202</v>
      </c>
      <c r="VSC84" t="s">
        <v>202</v>
      </c>
      <c r="VSK84" t="s">
        <v>202</v>
      </c>
      <c r="VSS84" t="s">
        <v>202</v>
      </c>
      <c r="VTA84" t="s">
        <v>202</v>
      </c>
      <c r="VTI84" t="s">
        <v>202</v>
      </c>
      <c r="VTQ84" t="s">
        <v>202</v>
      </c>
      <c r="VTY84" t="s">
        <v>202</v>
      </c>
      <c r="VUG84" t="s">
        <v>202</v>
      </c>
      <c r="VUO84" t="s">
        <v>202</v>
      </c>
      <c r="VUW84" t="s">
        <v>202</v>
      </c>
      <c r="VVE84" t="s">
        <v>202</v>
      </c>
      <c r="VVM84" t="s">
        <v>202</v>
      </c>
      <c r="VVU84" t="s">
        <v>202</v>
      </c>
      <c r="VWC84" t="s">
        <v>202</v>
      </c>
      <c r="VWK84" t="s">
        <v>202</v>
      </c>
      <c r="VWS84" t="s">
        <v>202</v>
      </c>
      <c r="VXA84" t="s">
        <v>202</v>
      </c>
      <c r="VXI84" t="s">
        <v>202</v>
      </c>
      <c r="VXQ84" t="s">
        <v>202</v>
      </c>
      <c r="VXY84" t="s">
        <v>202</v>
      </c>
      <c r="VYG84" t="s">
        <v>202</v>
      </c>
      <c r="VYO84" t="s">
        <v>202</v>
      </c>
      <c r="VYW84" t="s">
        <v>202</v>
      </c>
      <c r="VZE84" t="s">
        <v>202</v>
      </c>
      <c r="VZM84" t="s">
        <v>202</v>
      </c>
      <c r="VZU84" t="s">
        <v>202</v>
      </c>
      <c r="WAC84" t="s">
        <v>202</v>
      </c>
      <c r="WAK84" t="s">
        <v>202</v>
      </c>
      <c r="WAS84" t="s">
        <v>202</v>
      </c>
      <c r="WBA84" t="s">
        <v>202</v>
      </c>
      <c r="WBI84" t="s">
        <v>202</v>
      </c>
      <c r="WBQ84" t="s">
        <v>202</v>
      </c>
      <c r="WBY84" t="s">
        <v>202</v>
      </c>
      <c r="WCG84" t="s">
        <v>202</v>
      </c>
      <c r="WCO84" t="s">
        <v>202</v>
      </c>
      <c r="WCW84" t="s">
        <v>202</v>
      </c>
      <c r="WDE84" t="s">
        <v>202</v>
      </c>
      <c r="WDM84" t="s">
        <v>202</v>
      </c>
      <c r="WDU84" t="s">
        <v>202</v>
      </c>
      <c r="WEC84" t="s">
        <v>202</v>
      </c>
      <c r="WEK84" t="s">
        <v>202</v>
      </c>
      <c r="WES84" t="s">
        <v>202</v>
      </c>
      <c r="WFA84" t="s">
        <v>202</v>
      </c>
      <c r="WFI84" t="s">
        <v>202</v>
      </c>
      <c r="WFQ84" t="s">
        <v>202</v>
      </c>
      <c r="WFY84" t="s">
        <v>202</v>
      </c>
      <c r="WGG84" t="s">
        <v>202</v>
      </c>
      <c r="WGO84" t="s">
        <v>202</v>
      </c>
      <c r="WGW84" t="s">
        <v>202</v>
      </c>
      <c r="WHE84" t="s">
        <v>202</v>
      </c>
      <c r="WHM84" t="s">
        <v>202</v>
      </c>
      <c r="WHU84" t="s">
        <v>202</v>
      </c>
      <c r="WIC84" t="s">
        <v>202</v>
      </c>
      <c r="WIK84" t="s">
        <v>202</v>
      </c>
      <c r="WIS84" t="s">
        <v>202</v>
      </c>
      <c r="WJA84" t="s">
        <v>202</v>
      </c>
      <c r="WJI84" t="s">
        <v>202</v>
      </c>
      <c r="WJQ84" t="s">
        <v>202</v>
      </c>
      <c r="WJY84" t="s">
        <v>202</v>
      </c>
      <c r="WKG84" t="s">
        <v>202</v>
      </c>
      <c r="WKO84" t="s">
        <v>202</v>
      </c>
      <c r="WKW84" t="s">
        <v>202</v>
      </c>
      <c r="WLE84" t="s">
        <v>202</v>
      </c>
      <c r="WLM84" t="s">
        <v>202</v>
      </c>
      <c r="WLU84" t="s">
        <v>202</v>
      </c>
      <c r="WMC84" t="s">
        <v>202</v>
      </c>
      <c r="WMK84" t="s">
        <v>202</v>
      </c>
      <c r="WMS84" t="s">
        <v>202</v>
      </c>
      <c r="WNA84" t="s">
        <v>202</v>
      </c>
      <c r="WNI84" t="s">
        <v>202</v>
      </c>
      <c r="WNQ84" t="s">
        <v>202</v>
      </c>
      <c r="WNY84" t="s">
        <v>202</v>
      </c>
      <c r="WOG84" t="s">
        <v>202</v>
      </c>
      <c r="WOO84" t="s">
        <v>202</v>
      </c>
      <c r="WOW84" t="s">
        <v>202</v>
      </c>
      <c r="WPE84" t="s">
        <v>202</v>
      </c>
      <c r="WPM84" t="s">
        <v>202</v>
      </c>
      <c r="WPU84" t="s">
        <v>202</v>
      </c>
      <c r="WQC84" t="s">
        <v>202</v>
      </c>
      <c r="WQK84" t="s">
        <v>202</v>
      </c>
      <c r="WQS84" t="s">
        <v>202</v>
      </c>
      <c r="WRA84" t="s">
        <v>202</v>
      </c>
      <c r="WRI84" t="s">
        <v>202</v>
      </c>
      <c r="WRQ84" t="s">
        <v>202</v>
      </c>
      <c r="WRY84" t="s">
        <v>202</v>
      </c>
      <c r="WSG84" t="s">
        <v>202</v>
      </c>
      <c r="WSO84" t="s">
        <v>202</v>
      </c>
      <c r="WSW84" t="s">
        <v>202</v>
      </c>
      <c r="WTE84" t="s">
        <v>202</v>
      </c>
      <c r="WTM84" t="s">
        <v>202</v>
      </c>
      <c r="WTU84" t="s">
        <v>202</v>
      </c>
      <c r="WUC84" t="s">
        <v>202</v>
      </c>
      <c r="WUK84" t="s">
        <v>202</v>
      </c>
      <c r="WUS84" t="s">
        <v>202</v>
      </c>
      <c r="WVA84" t="s">
        <v>202</v>
      </c>
      <c r="WVI84" t="s">
        <v>202</v>
      </c>
      <c r="WVQ84" t="s">
        <v>202</v>
      </c>
      <c r="WVY84" t="s">
        <v>202</v>
      </c>
      <c r="WWG84" t="s">
        <v>202</v>
      </c>
      <c r="WWO84" t="s">
        <v>202</v>
      </c>
      <c r="WWW84" t="s">
        <v>202</v>
      </c>
      <c r="WXE84" t="s">
        <v>202</v>
      </c>
      <c r="WXM84" t="s">
        <v>202</v>
      </c>
      <c r="WXU84" t="s">
        <v>202</v>
      </c>
      <c r="WYC84" t="s">
        <v>202</v>
      </c>
      <c r="WYK84" t="s">
        <v>202</v>
      </c>
      <c r="WYS84" t="s">
        <v>202</v>
      </c>
      <c r="WZA84" t="s">
        <v>202</v>
      </c>
      <c r="WZI84" t="s">
        <v>202</v>
      </c>
      <c r="WZQ84" t="s">
        <v>202</v>
      </c>
      <c r="WZY84" t="s">
        <v>202</v>
      </c>
      <c r="XAG84" t="s">
        <v>202</v>
      </c>
      <c r="XAO84" t="s">
        <v>202</v>
      </c>
      <c r="XAW84" t="s">
        <v>202</v>
      </c>
      <c r="XBE84" t="s">
        <v>202</v>
      </c>
      <c r="XBM84" t="s">
        <v>202</v>
      </c>
      <c r="XBU84" t="s">
        <v>202</v>
      </c>
      <c r="XCC84" t="s">
        <v>202</v>
      </c>
      <c r="XCK84" t="s">
        <v>202</v>
      </c>
      <c r="XCS84" t="s">
        <v>202</v>
      </c>
      <c r="XDA84" t="s">
        <v>202</v>
      </c>
      <c r="XDI84" t="s">
        <v>202</v>
      </c>
      <c r="XDQ84" t="s">
        <v>202</v>
      </c>
      <c r="XDY84" t="s">
        <v>202</v>
      </c>
      <c r="XEG84" t="s">
        <v>202</v>
      </c>
      <c r="XEO84" t="s">
        <v>202</v>
      </c>
      <c r="XEW84" t="s">
        <v>202</v>
      </c>
    </row>
    <row r="85" spans="1:1017 1025:2041 2049:3065 3073:4089 4097:5113 5121:6137 6145:7161 7169:8185 8193:9209 9217:10233 10241:11257 11265:12281 12289:13305 13313:14329 14337:15353 15361:16377" x14ac:dyDescent="0.25">
      <c r="A85" t="s">
        <v>211</v>
      </c>
      <c r="Q85" t="s">
        <v>203</v>
      </c>
      <c r="Y85" t="s">
        <v>203</v>
      </c>
      <c r="AG85" t="s">
        <v>203</v>
      </c>
      <c r="AO85" t="s">
        <v>203</v>
      </c>
      <c r="AW85" t="s">
        <v>203</v>
      </c>
      <c r="BE85" t="s">
        <v>203</v>
      </c>
      <c r="BM85" t="s">
        <v>203</v>
      </c>
      <c r="BU85" t="s">
        <v>203</v>
      </c>
      <c r="CC85" t="s">
        <v>203</v>
      </c>
      <c r="CK85" t="s">
        <v>203</v>
      </c>
      <c r="CS85" t="s">
        <v>203</v>
      </c>
      <c r="DA85" t="s">
        <v>203</v>
      </c>
      <c r="DI85" t="s">
        <v>203</v>
      </c>
      <c r="DQ85" t="s">
        <v>203</v>
      </c>
      <c r="DY85" t="s">
        <v>203</v>
      </c>
      <c r="EG85" t="s">
        <v>203</v>
      </c>
      <c r="EO85" t="s">
        <v>203</v>
      </c>
      <c r="EW85" t="s">
        <v>203</v>
      </c>
      <c r="FE85" t="s">
        <v>203</v>
      </c>
      <c r="FM85" t="s">
        <v>203</v>
      </c>
      <c r="FU85" t="s">
        <v>203</v>
      </c>
      <c r="GC85" t="s">
        <v>203</v>
      </c>
      <c r="GK85" t="s">
        <v>203</v>
      </c>
      <c r="GS85" t="s">
        <v>203</v>
      </c>
      <c r="HA85" t="s">
        <v>203</v>
      </c>
      <c r="HI85" t="s">
        <v>203</v>
      </c>
      <c r="HQ85" t="s">
        <v>203</v>
      </c>
      <c r="HY85" t="s">
        <v>203</v>
      </c>
      <c r="IG85" t="s">
        <v>203</v>
      </c>
      <c r="IO85" t="s">
        <v>203</v>
      </c>
      <c r="IW85" t="s">
        <v>203</v>
      </c>
      <c r="JE85" t="s">
        <v>203</v>
      </c>
      <c r="JM85" t="s">
        <v>203</v>
      </c>
      <c r="JU85" t="s">
        <v>203</v>
      </c>
      <c r="KC85" t="s">
        <v>203</v>
      </c>
      <c r="KK85" t="s">
        <v>203</v>
      </c>
      <c r="KS85" t="s">
        <v>203</v>
      </c>
      <c r="LA85" t="s">
        <v>203</v>
      </c>
      <c r="LI85" t="s">
        <v>203</v>
      </c>
      <c r="LQ85" t="s">
        <v>203</v>
      </c>
      <c r="LY85" t="s">
        <v>203</v>
      </c>
      <c r="MG85" t="s">
        <v>203</v>
      </c>
      <c r="MO85" t="s">
        <v>203</v>
      </c>
      <c r="MW85" t="s">
        <v>203</v>
      </c>
      <c r="NE85" t="s">
        <v>203</v>
      </c>
      <c r="NM85" t="s">
        <v>203</v>
      </c>
      <c r="NU85" t="s">
        <v>203</v>
      </c>
      <c r="OC85" t="s">
        <v>203</v>
      </c>
      <c r="OK85" t="s">
        <v>203</v>
      </c>
      <c r="OS85" t="s">
        <v>203</v>
      </c>
      <c r="PA85" t="s">
        <v>203</v>
      </c>
      <c r="PI85" t="s">
        <v>203</v>
      </c>
      <c r="PQ85" t="s">
        <v>203</v>
      </c>
      <c r="PY85" t="s">
        <v>203</v>
      </c>
      <c r="QG85" t="s">
        <v>203</v>
      </c>
      <c r="QO85" t="s">
        <v>203</v>
      </c>
      <c r="QW85" t="s">
        <v>203</v>
      </c>
      <c r="RE85" t="s">
        <v>203</v>
      </c>
      <c r="RM85" t="s">
        <v>203</v>
      </c>
      <c r="RU85" t="s">
        <v>203</v>
      </c>
      <c r="SC85" t="s">
        <v>203</v>
      </c>
      <c r="SK85" t="s">
        <v>203</v>
      </c>
      <c r="SS85" t="s">
        <v>203</v>
      </c>
      <c r="TA85" t="s">
        <v>203</v>
      </c>
      <c r="TI85" t="s">
        <v>203</v>
      </c>
      <c r="TQ85" t="s">
        <v>203</v>
      </c>
      <c r="TY85" t="s">
        <v>203</v>
      </c>
      <c r="UG85" t="s">
        <v>203</v>
      </c>
      <c r="UO85" t="s">
        <v>203</v>
      </c>
      <c r="UW85" t="s">
        <v>203</v>
      </c>
      <c r="VE85" t="s">
        <v>203</v>
      </c>
      <c r="VM85" t="s">
        <v>203</v>
      </c>
      <c r="VU85" t="s">
        <v>203</v>
      </c>
      <c r="WC85" t="s">
        <v>203</v>
      </c>
      <c r="WK85" t="s">
        <v>203</v>
      </c>
      <c r="WS85" t="s">
        <v>203</v>
      </c>
      <c r="XA85" t="s">
        <v>203</v>
      </c>
      <c r="XI85" t="s">
        <v>203</v>
      </c>
      <c r="XQ85" t="s">
        <v>203</v>
      </c>
      <c r="XY85" t="s">
        <v>203</v>
      </c>
      <c r="YG85" t="s">
        <v>203</v>
      </c>
      <c r="YO85" t="s">
        <v>203</v>
      </c>
      <c r="YW85" t="s">
        <v>203</v>
      </c>
      <c r="ZE85" t="s">
        <v>203</v>
      </c>
      <c r="ZM85" t="s">
        <v>203</v>
      </c>
      <c r="ZU85" t="s">
        <v>203</v>
      </c>
      <c r="AAC85" t="s">
        <v>203</v>
      </c>
      <c r="AAK85" t="s">
        <v>203</v>
      </c>
      <c r="AAS85" t="s">
        <v>203</v>
      </c>
      <c r="ABA85" t="s">
        <v>203</v>
      </c>
      <c r="ABI85" t="s">
        <v>203</v>
      </c>
      <c r="ABQ85" t="s">
        <v>203</v>
      </c>
      <c r="ABY85" t="s">
        <v>203</v>
      </c>
      <c r="ACG85" t="s">
        <v>203</v>
      </c>
      <c r="ACO85" t="s">
        <v>203</v>
      </c>
      <c r="ACW85" t="s">
        <v>203</v>
      </c>
      <c r="ADE85" t="s">
        <v>203</v>
      </c>
      <c r="ADM85" t="s">
        <v>203</v>
      </c>
      <c r="ADU85" t="s">
        <v>203</v>
      </c>
      <c r="AEC85" t="s">
        <v>203</v>
      </c>
      <c r="AEK85" t="s">
        <v>203</v>
      </c>
      <c r="AES85" t="s">
        <v>203</v>
      </c>
      <c r="AFA85" t="s">
        <v>203</v>
      </c>
      <c r="AFI85" t="s">
        <v>203</v>
      </c>
      <c r="AFQ85" t="s">
        <v>203</v>
      </c>
      <c r="AFY85" t="s">
        <v>203</v>
      </c>
      <c r="AGG85" t="s">
        <v>203</v>
      </c>
      <c r="AGO85" t="s">
        <v>203</v>
      </c>
      <c r="AGW85" t="s">
        <v>203</v>
      </c>
      <c r="AHE85" t="s">
        <v>203</v>
      </c>
      <c r="AHM85" t="s">
        <v>203</v>
      </c>
      <c r="AHU85" t="s">
        <v>203</v>
      </c>
      <c r="AIC85" t="s">
        <v>203</v>
      </c>
      <c r="AIK85" t="s">
        <v>203</v>
      </c>
      <c r="AIS85" t="s">
        <v>203</v>
      </c>
      <c r="AJA85" t="s">
        <v>203</v>
      </c>
      <c r="AJI85" t="s">
        <v>203</v>
      </c>
      <c r="AJQ85" t="s">
        <v>203</v>
      </c>
      <c r="AJY85" t="s">
        <v>203</v>
      </c>
      <c r="AKG85" t="s">
        <v>203</v>
      </c>
      <c r="AKO85" t="s">
        <v>203</v>
      </c>
      <c r="AKW85" t="s">
        <v>203</v>
      </c>
      <c r="ALE85" t="s">
        <v>203</v>
      </c>
      <c r="ALM85" t="s">
        <v>203</v>
      </c>
      <c r="ALU85" t="s">
        <v>203</v>
      </c>
      <c r="AMC85" t="s">
        <v>203</v>
      </c>
      <c r="AMK85" t="s">
        <v>203</v>
      </c>
      <c r="AMS85" t="s">
        <v>203</v>
      </c>
      <c r="ANA85" t="s">
        <v>203</v>
      </c>
      <c r="ANI85" t="s">
        <v>203</v>
      </c>
      <c r="ANQ85" t="s">
        <v>203</v>
      </c>
      <c r="ANY85" t="s">
        <v>203</v>
      </c>
      <c r="AOG85" t="s">
        <v>203</v>
      </c>
      <c r="AOO85" t="s">
        <v>203</v>
      </c>
      <c r="AOW85" t="s">
        <v>203</v>
      </c>
      <c r="APE85" t="s">
        <v>203</v>
      </c>
      <c r="APM85" t="s">
        <v>203</v>
      </c>
      <c r="APU85" t="s">
        <v>203</v>
      </c>
      <c r="AQC85" t="s">
        <v>203</v>
      </c>
      <c r="AQK85" t="s">
        <v>203</v>
      </c>
      <c r="AQS85" t="s">
        <v>203</v>
      </c>
      <c r="ARA85" t="s">
        <v>203</v>
      </c>
      <c r="ARI85" t="s">
        <v>203</v>
      </c>
      <c r="ARQ85" t="s">
        <v>203</v>
      </c>
      <c r="ARY85" t="s">
        <v>203</v>
      </c>
      <c r="ASG85" t="s">
        <v>203</v>
      </c>
      <c r="ASO85" t="s">
        <v>203</v>
      </c>
      <c r="ASW85" t="s">
        <v>203</v>
      </c>
      <c r="ATE85" t="s">
        <v>203</v>
      </c>
      <c r="ATM85" t="s">
        <v>203</v>
      </c>
      <c r="ATU85" t="s">
        <v>203</v>
      </c>
      <c r="AUC85" t="s">
        <v>203</v>
      </c>
      <c r="AUK85" t="s">
        <v>203</v>
      </c>
      <c r="AUS85" t="s">
        <v>203</v>
      </c>
      <c r="AVA85" t="s">
        <v>203</v>
      </c>
      <c r="AVI85" t="s">
        <v>203</v>
      </c>
      <c r="AVQ85" t="s">
        <v>203</v>
      </c>
      <c r="AVY85" t="s">
        <v>203</v>
      </c>
      <c r="AWG85" t="s">
        <v>203</v>
      </c>
      <c r="AWO85" t="s">
        <v>203</v>
      </c>
      <c r="AWW85" t="s">
        <v>203</v>
      </c>
      <c r="AXE85" t="s">
        <v>203</v>
      </c>
      <c r="AXM85" t="s">
        <v>203</v>
      </c>
      <c r="AXU85" t="s">
        <v>203</v>
      </c>
      <c r="AYC85" t="s">
        <v>203</v>
      </c>
      <c r="AYK85" t="s">
        <v>203</v>
      </c>
      <c r="AYS85" t="s">
        <v>203</v>
      </c>
      <c r="AZA85" t="s">
        <v>203</v>
      </c>
      <c r="AZI85" t="s">
        <v>203</v>
      </c>
      <c r="AZQ85" t="s">
        <v>203</v>
      </c>
      <c r="AZY85" t="s">
        <v>203</v>
      </c>
      <c r="BAG85" t="s">
        <v>203</v>
      </c>
      <c r="BAO85" t="s">
        <v>203</v>
      </c>
      <c r="BAW85" t="s">
        <v>203</v>
      </c>
      <c r="BBE85" t="s">
        <v>203</v>
      </c>
      <c r="BBM85" t="s">
        <v>203</v>
      </c>
      <c r="BBU85" t="s">
        <v>203</v>
      </c>
      <c r="BCC85" t="s">
        <v>203</v>
      </c>
      <c r="BCK85" t="s">
        <v>203</v>
      </c>
      <c r="BCS85" t="s">
        <v>203</v>
      </c>
      <c r="BDA85" t="s">
        <v>203</v>
      </c>
      <c r="BDI85" t="s">
        <v>203</v>
      </c>
      <c r="BDQ85" t="s">
        <v>203</v>
      </c>
      <c r="BDY85" t="s">
        <v>203</v>
      </c>
      <c r="BEG85" t="s">
        <v>203</v>
      </c>
      <c r="BEO85" t="s">
        <v>203</v>
      </c>
      <c r="BEW85" t="s">
        <v>203</v>
      </c>
      <c r="BFE85" t="s">
        <v>203</v>
      </c>
      <c r="BFM85" t="s">
        <v>203</v>
      </c>
      <c r="BFU85" t="s">
        <v>203</v>
      </c>
      <c r="BGC85" t="s">
        <v>203</v>
      </c>
      <c r="BGK85" t="s">
        <v>203</v>
      </c>
      <c r="BGS85" t="s">
        <v>203</v>
      </c>
      <c r="BHA85" t="s">
        <v>203</v>
      </c>
      <c r="BHI85" t="s">
        <v>203</v>
      </c>
      <c r="BHQ85" t="s">
        <v>203</v>
      </c>
      <c r="BHY85" t="s">
        <v>203</v>
      </c>
      <c r="BIG85" t="s">
        <v>203</v>
      </c>
      <c r="BIO85" t="s">
        <v>203</v>
      </c>
      <c r="BIW85" t="s">
        <v>203</v>
      </c>
      <c r="BJE85" t="s">
        <v>203</v>
      </c>
      <c r="BJM85" t="s">
        <v>203</v>
      </c>
      <c r="BJU85" t="s">
        <v>203</v>
      </c>
      <c r="BKC85" t="s">
        <v>203</v>
      </c>
      <c r="BKK85" t="s">
        <v>203</v>
      </c>
      <c r="BKS85" t="s">
        <v>203</v>
      </c>
      <c r="BLA85" t="s">
        <v>203</v>
      </c>
      <c r="BLI85" t="s">
        <v>203</v>
      </c>
      <c r="BLQ85" t="s">
        <v>203</v>
      </c>
      <c r="BLY85" t="s">
        <v>203</v>
      </c>
      <c r="BMG85" t="s">
        <v>203</v>
      </c>
      <c r="BMO85" t="s">
        <v>203</v>
      </c>
      <c r="BMW85" t="s">
        <v>203</v>
      </c>
      <c r="BNE85" t="s">
        <v>203</v>
      </c>
      <c r="BNM85" t="s">
        <v>203</v>
      </c>
      <c r="BNU85" t="s">
        <v>203</v>
      </c>
      <c r="BOC85" t="s">
        <v>203</v>
      </c>
      <c r="BOK85" t="s">
        <v>203</v>
      </c>
      <c r="BOS85" t="s">
        <v>203</v>
      </c>
      <c r="BPA85" t="s">
        <v>203</v>
      </c>
      <c r="BPI85" t="s">
        <v>203</v>
      </c>
      <c r="BPQ85" t="s">
        <v>203</v>
      </c>
      <c r="BPY85" t="s">
        <v>203</v>
      </c>
      <c r="BQG85" t="s">
        <v>203</v>
      </c>
      <c r="BQO85" t="s">
        <v>203</v>
      </c>
      <c r="BQW85" t="s">
        <v>203</v>
      </c>
      <c r="BRE85" t="s">
        <v>203</v>
      </c>
      <c r="BRM85" t="s">
        <v>203</v>
      </c>
      <c r="BRU85" t="s">
        <v>203</v>
      </c>
      <c r="BSC85" t="s">
        <v>203</v>
      </c>
      <c r="BSK85" t="s">
        <v>203</v>
      </c>
      <c r="BSS85" t="s">
        <v>203</v>
      </c>
      <c r="BTA85" t="s">
        <v>203</v>
      </c>
      <c r="BTI85" t="s">
        <v>203</v>
      </c>
      <c r="BTQ85" t="s">
        <v>203</v>
      </c>
      <c r="BTY85" t="s">
        <v>203</v>
      </c>
      <c r="BUG85" t="s">
        <v>203</v>
      </c>
      <c r="BUO85" t="s">
        <v>203</v>
      </c>
      <c r="BUW85" t="s">
        <v>203</v>
      </c>
      <c r="BVE85" t="s">
        <v>203</v>
      </c>
      <c r="BVM85" t="s">
        <v>203</v>
      </c>
      <c r="BVU85" t="s">
        <v>203</v>
      </c>
      <c r="BWC85" t="s">
        <v>203</v>
      </c>
      <c r="BWK85" t="s">
        <v>203</v>
      </c>
      <c r="BWS85" t="s">
        <v>203</v>
      </c>
      <c r="BXA85" t="s">
        <v>203</v>
      </c>
      <c r="BXI85" t="s">
        <v>203</v>
      </c>
      <c r="BXQ85" t="s">
        <v>203</v>
      </c>
      <c r="BXY85" t="s">
        <v>203</v>
      </c>
      <c r="BYG85" t="s">
        <v>203</v>
      </c>
      <c r="BYO85" t="s">
        <v>203</v>
      </c>
      <c r="BYW85" t="s">
        <v>203</v>
      </c>
      <c r="BZE85" t="s">
        <v>203</v>
      </c>
      <c r="BZM85" t="s">
        <v>203</v>
      </c>
      <c r="BZU85" t="s">
        <v>203</v>
      </c>
      <c r="CAC85" t="s">
        <v>203</v>
      </c>
      <c r="CAK85" t="s">
        <v>203</v>
      </c>
      <c r="CAS85" t="s">
        <v>203</v>
      </c>
      <c r="CBA85" t="s">
        <v>203</v>
      </c>
      <c r="CBI85" t="s">
        <v>203</v>
      </c>
      <c r="CBQ85" t="s">
        <v>203</v>
      </c>
      <c r="CBY85" t="s">
        <v>203</v>
      </c>
      <c r="CCG85" t="s">
        <v>203</v>
      </c>
      <c r="CCO85" t="s">
        <v>203</v>
      </c>
      <c r="CCW85" t="s">
        <v>203</v>
      </c>
      <c r="CDE85" t="s">
        <v>203</v>
      </c>
      <c r="CDM85" t="s">
        <v>203</v>
      </c>
      <c r="CDU85" t="s">
        <v>203</v>
      </c>
      <c r="CEC85" t="s">
        <v>203</v>
      </c>
      <c r="CEK85" t="s">
        <v>203</v>
      </c>
      <c r="CES85" t="s">
        <v>203</v>
      </c>
      <c r="CFA85" t="s">
        <v>203</v>
      </c>
      <c r="CFI85" t="s">
        <v>203</v>
      </c>
      <c r="CFQ85" t="s">
        <v>203</v>
      </c>
      <c r="CFY85" t="s">
        <v>203</v>
      </c>
      <c r="CGG85" t="s">
        <v>203</v>
      </c>
      <c r="CGO85" t="s">
        <v>203</v>
      </c>
      <c r="CGW85" t="s">
        <v>203</v>
      </c>
      <c r="CHE85" t="s">
        <v>203</v>
      </c>
      <c r="CHM85" t="s">
        <v>203</v>
      </c>
      <c r="CHU85" t="s">
        <v>203</v>
      </c>
      <c r="CIC85" t="s">
        <v>203</v>
      </c>
      <c r="CIK85" t="s">
        <v>203</v>
      </c>
      <c r="CIS85" t="s">
        <v>203</v>
      </c>
      <c r="CJA85" t="s">
        <v>203</v>
      </c>
      <c r="CJI85" t="s">
        <v>203</v>
      </c>
      <c r="CJQ85" t="s">
        <v>203</v>
      </c>
      <c r="CJY85" t="s">
        <v>203</v>
      </c>
      <c r="CKG85" t="s">
        <v>203</v>
      </c>
      <c r="CKO85" t="s">
        <v>203</v>
      </c>
      <c r="CKW85" t="s">
        <v>203</v>
      </c>
      <c r="CLE85" t="s">
        <v>203</v>
      </c>
      <c r="CLM85" t="s">
        <v>203</v>
      </c>
      <c r="CLU85" t="s">
        <v>203</v>
      </c>
      <c r="CMC85" t="s">
        <v>203</v>
      </c>
      <c r="CMK85" t="s">
        <v>203</v>
      </c>
      <c r="CMS85" t="s">
        <v>203</v>
      </c>
      <c r="CNA85" t="s">
        <v>203</v>
      </c>
      <c r="CNI85" t="s">
        <v>203</v>
      </c>
      <c r="CNQ85" t="s">
        <v>203</v>
      </c>
      <c r="CNY85" t="s">
        <v>203</v>
      </c>
      <c r="COG85" t="s">
        <v>203</v>
      </c>
      <c r="COO85" t="s">
        <v>203</v>
      </c>
      <c r="COW85" t="s">
        <v>203</v>
      </c>
      <c r="CPE85" t="s">
        <v>203</v>
      </c>
      <c r="CPM85" t="s">
        <v>203</v>
      </c>
      <c r="CPU85" t="s">
        <v>203</v>
      </c>
      <c r="CQC85" t="s">
        <v>203</v>
      </c>
      <c r="CQK85" t="s">
        <v>203</v>
      </c>
      <c r="CQS85" t="s">
        <v>203</v>
      </c>
      <c r="CRA85" t="s">
        <v>203</v>
      </c>
      <c r="CRI85" t="s">
        <v>203</v>
      </c>
      <c r="CRQ85" t="s">
        <v>203</v>
      </c>
      <c r="CRY85" t="s">
        <v>203</v>
      </c>
      <c r="CSG85" t="s">
        <v>203</v>
      </c>
      <c r="CSO85" t="s">
        <v>203</v>
      </c>
      <c r="CSW85" t="s">
        <v>203</v>
      </c>
      <c r="CTE85" t="s">
        <v>203</v>
      </c>
      <c r="CTM85" t="s">
        <v>203</v>
      </c>
      <c r="CTU85" t="s">
        <v>203</v>
      </c>
      <c r="CUC85" t="s">
        <v>203</v>
      </c>
      <c r="CUK85" t="s">
        <v>203</v>
      </c>
      <c r="CUS85" t="s">
        <v>203</v>
      </c>
      <c r="CVA85" t="s">
        <v>203</v>
      </c>
      <c r="CVI85" t="s">
        <v>203</v>
      </c>
      <c r="CVQ85" t="s">
        <v>203</v>
      </c>
      <c r="CVY85" t="s">
        <v>203</v>
      </c>
      <c r="CWG85" t="s">
        <v>203</v>
      </c>
      <c r="CWO85" t="s">
        <v>203</v>
      </c>
      <c r="CWW85" t="s">
        <v>203</v>
      </c>
      <c r="CXE85" t="s">
        <v>203</v>
      </c>
      <c r="CXM85" t="s">
        <v>203</v>
      </c>
      <c r="CXU85" t="s">
        <v>203</v>
      </c>
      <c r="CYC85" t="s">
        <v>203</v>
      </c>
      <c r="CYK85" t="s">
        <v>203</v>
      </c>
      <c r="CYS85" t="s">
        <v>203</v>
      </c>
      <c r="CZA85" t="s">
        <v>203</v>
      </c>
      <c r="CZI85" t="s">
        <v>203</v>
      </c>
      <c r="CZQ85" t="s">
        <v>203</v>
      </c>
      <c r="CZY85" t="s">
        <v>203</v>
      </c>
      <c r="DAG85" t="s">
        <v>203</v>
      </c>
      <c r="DAO85" t="s">
        <v>203</v>
      </c>
      <c r="DAW85" t="s">
        <v>203</v>
      </c>
      <c r="DBE85" t="s">
        <v>203</v>
      </c>
      <c r="DBM85" t="s">
        <v>203</v>
      </c>
      <c r="DBU85" t="s">
        <v>203</v>
      </c>
      <c r="DCC85" t="s">
        <v>203</v>
      </c>
      <c r="DCK85" t="s">
        <v>203</v>
      </c>
      <c r="DCS85" t="s">
        <v>203</v>
      </c>
      <c r="DDA85" t="s">
        <v>203</v>
      </c>
      <c r="DDI85" t="s">
        <v>203</v>
      </c>
      <c r="DDQ85" t="s">
        <v>203</v>
      </c>
      <c r="DDY85" t="s">
        <v>203</v>
      </c>
      <c r="DEG85" t="s">
        <v>203</v>
      </c>
      <c r="DEO85" t="s">
        <v>203</v>
      </c>
      <c r="DEW85" t="s">
        <v>203</v>
      </c>
      <c r="DFE85" t="s">
        <v>203</v>
      </c>
      <c r="DFM85" t="s">
        <v>203</v>
      </c>
      <c r="DFU85" t="s">
        <v>203</v>
      </c>
      <c r="DGC85" t="s">
        <v>203</v>
      </c>
      <c r="DGK85" t="s">
        <v>203</v>
      </c>
      <c r="DGS85" t="s">
        <v>203</v>
      </c>
      <c r="DHA85" t="s">
        <v>203</v>
      </c>
      <c r="DHI85" t="s">
        <v>203</v>
      </c>
      <c r="DHQ85" t="s">
        <v>203</v>
      </c>
      <c r="DHY85" t="s">
        <v>203</v>
      </c>
      <c r="DIG85" t="s">
        <v>203</v>
      </c>
      <c r="DIO85" t="s">
        <v>203</v>
      </c>
      <c r="DIW85" t="s">
        <v>203</v>
      </c>
      <c r="DJE85" t="s">
        <v>203</v>
      </c>
      <c r="DJM85" t="s">
        <v>203</v>
      </c>
      <c r="DJU85" t="s">
        <v>203</v>
      </c>
      <c r="DKC85" t="s">
        <v>203</v>
      </c>
      <c r="DKK85" t="s">
        <v>203</v>
      </c>
      <c r="DKS85" t="s">
        <v>203</v>
      </c>
      <c r="DLA85" t="s">
        <v>203</v>
      </c>
      <c r="DLI85" t="s">
        <v>203</v>
      </c>
      <c r="DLQ85" t="s">
        <v>203</v>
      </c>
      <c r="DLY85" t="s">
        <v>203</v>
      </c>
      <c r="DMG85" t="s">
        <v>203</v>
      </c>
      <c r="DMO85" t="s">
        <v>203</v>
      </c>
      <c r="DMW85" t="s">
        <v>203</v>
      </c>
      <c r="DNE85" t="s">
        <v>203</v>
      </c>
      <c r="DNM85" t="s">
        <v>203</v>
      </c>
      <c r="DNU85" t="s">
        <v>203</v>
      </c>
      <c r="DOC85" t="s">
        <v>203</v>
      </c>
      <c r="DOK85" t="s">
        <v>203</v>
      </c>
      <c r="DOS85" t="s">
        <v>203</v>
      </c>
      <c r="DPA85" t="s">
        <v>203</v>
      </c>
      <c r="DPI85" t="s">
        <v>203</v>
      </c>
      <c r="DPQ85" t="s">
        <v>203</v>
      </c>
      <c r="DPY85" t="s">
        <v>203</v>
      </c>
      <c r="DQG85" t="s">
        <v>203</v>
      </c>
      <c r="DQO85" t="s">
        <v>203</v>
      </c>
      <c r="DQW85" t="s">
        <v>203</v>
      </c>
      <c r="DRE85" t="s">
        <v>203</v>
      </c>
      <c r="DRM85" t="s">
        <v>203</v>
      </c>
      <c r="DRU85" t="s">
        <v>203</v>
      </c>
      <c r="DSC85" t="s">
        <v>203</v>
      </c>
      <c r="DSK85" t="s">
        <v>203</v>
      </c>
      <c r="DSS85" t="s">
        <v>203</v>
      </c>
      <c r="DTA85" t="s">
        <v>203</v>
      </c>
      <c r="DTI85" t="s">
        <v>203</v>
      </c>
      <c r="DTQ85" t="s">
        <v>203</v>
      </c>
      <c r="DTY85" t="s">
        <v>203</v>
      </c>
      <c r="DUG85" t="s">
        <v>203</v>
      </c>
      <c r="DUO85" t="s">
        <v>203</v>
      </c>
      <c r="DUW85" t="s">
        <v>203</v>
      </c>
      <c r="DVE85" t="s">
        <v>203</v>
      </c>
      <c r="DVM85" t="s">
        <v>203</v>
      </c>
      <c r="DVU85" t="s">
        <v>203</v>
      </c>
      <c r="DWC85" t="s">
        <v>203</v>
      </c>
      <c r="DWK85" t="s">
        <v>203</v>
      </c>
      <c r="DWS85" t="s">
        <v>203</v>
      </c>
      <c r="DXA85" t="s">
        <v>203</v>
      </c>
      <c r="DXI85" t="s">
        <v>203</v>
      </c>
      <c r="DXQ85" t="s">
        <v>203</v>
      </c>
      <c r="DXY85" t="s">
        <v>203</v>
      </c>
      <c r="DYG85" t="s">
        <v>203</v>
      </c>
      <c r="DYO85" t="s">
        <v>203</v>
      </c>
      <c r="DYW85" t="s">
        <v>203</v>
      </c>
      <c r="DZE85" t="s">
        <v>203</v>
      </c>
      <c r="DZM85" t="s">
        <v>203</v>
      </c>
      <c r="DZU85" t="s">
        <v>203</v>
      </c>
      <c r="EAC85" t="s">
        <v>203</v>
      </c>
      <c r="EAK85" t="s">
        <v>203</v>
      </c>
      <c r="EAS85" t="s">
        <v>203</v>
      </c>
      <c r="EBA85" t="s">
        <v>203</v>
      </c>
      <c r="EBI85" t="s">
        <v>203</v>
      </c>
      <c r="EBQ85" t="s">
        <v>203</v>
      </c>
      <c r="EBY85" t="s">
        <v>203</v>
      </c>
      <c r="ECG85" t="s">
        <v>203</v>
      </c>
      <c r="ECO85" t="s">
        <v>203</v>
      </c>
      <c r="ECW85" t="s">
        <v>203</v>
      </c>
      <c r="EDE85" t="s">
        <v>203</v>
      </c>
      <c r="EDM85" t="s">
        <v>203</v>
      </c>
      <c r="EDU85" t="s">
        <v>203</v>
      </c>
      <c r="EEC85" t="s">
        <v>203</v>
      </c>
      <c r="EEK85" t="s">
        <v>203</v>
      </c>
      <c r="EES85" t="s">
        <v>203</v>
      </c>
      <c r="EFA85" t="s">
        <v>203</v>
      </c>
      <c r="EFI85" t="s">
        <v>203</v>
      </c>
      <c r="EFQ85" t="s">
        <v>203</v>
      </c>
      <c r="EFY85" t="s">
        <v>203</v>
      </c>
      <c r="EGG85" t="s">
        <v>203</v>
      </c>
      <c r="EGO85" t="s">
        <v>203</v>
      </c>
      <c r="EGW85" t="s">
        <v>203</v>
      </c>
      <c r="EHE85" t="s">
        <v>203</v>
      </c>
      <c r="EHM85" t="s">
        <v>203</v>
      </c>
      <c r="EHU85" t="s">
        <v>203</v>
      </c>
      <c r="EIC85" t="s">
        <v>203</v>
      </c>
      <c r="EIK85" t="s">
        <v>203</v>
      </c>
      <c r="EIS85" t="s">
        <v>203</v>
      </c>
      <c r="EJA85" t="s">
        <v>203</v>
      </c>
      <c r="EJI85" t="s">
        <v>203</v>
      </c>
      <c r="EJQ85" t="s">
        <v>203</v>
      </c>
      <c r="EJY85" t="s">
        <v>203</v>
      </c>
      <c r="EKG85" t="s">
        <v>203</v>
      </c>
      <c r="EKO85" t="s">
        <v>203</v>
      </c>
      <c r="EKW85" t="s">
        <v>203</v>
      </c>
      <c r="ELE85" t="s">
        <v>203</v>
      </c>
      <c r="ELM85" t="s">
        <v>203</v>
      </c>
      <c r="ELU85" t="s">
        <v>203</v>
      </c>
      <c r="EMC85" t="s">
        <v>203</v>
      </c>
      <c r="EMK85" t="s">
        <v>203</v>
      </c>
      <c r="EMS85" t="s">
        <v>203</v>
      </c>
      <c r="ENA85" t="s">
        <v>203</v>
      </c>
      <c r="ENI85" t="s">
        <v>203</v>
      </c>
      <c r="ENQ85" t="s">
        <v>203</v>
      </c>
      <c r="ENY85" t="s">
        <v>203</v>
      </c>
      <c r="EOG85" t="s">
        <v>203</v>
      </c>
      <c r="EOO85" t="s">
        <v>203</v>
      </c>
      <c r="EOW85" t="s">
        <v>203</v>
      </c>
      <c r="EPE85" t="s">
        <v>203</v>
      </c>
      <c r="EPM85" t="s">
        <v>203</v>
      </c>
      <c r="EPU85" t="s">
        <v>203</v>
      </c>
      <c r="EQC85" t="s">
        <v>203</v>
      </c>
      <c r="EQK85" t="s">
        <v>203</v>
      </c>
      <c r="EQS85" t="s">
        <v>203</v>
      </c>
      <c r="ERA85" t="s">
        <v>203</v>
      </c>
      <c r="ERI85" t="s">
        <v>203</v>
      </c>
      <c r="ERQ85" t="s">
        <v>203</v>
      </c>
      <c r="ERY85" t="s">
        <v>203</v>
      </c>
      <c r="ESG85" t="s">
        <v>203</v>
      </c>
      <c r="ESO85" t="s">
        <v>203</v>
      </c>
      <c r="ESW85" t="s">
        <v>203</v>
      </c>
      <c r="ETE85" t="s">
        <v>203</v>
      </c>
      <c r="ETM85" t="s">
        <v>203</v>
      </c>
      <c r="ETU85" t="s">
        <v>203</v>
      </c>
      <c r="EUC85" t="s">
        <v>203</v>
      </c>
      <c r="EUK85" t="s">
        <v>203</v>
      </c>
      <c r="EUS85" t="s">
        <v>203</v>
      </c>
      <c r="EVA85" t="s">
        <v>203</v>
      </c>
      <c r="EVI85" t="s">
        <v>203</v>
      </c>
      <c r="EVQ85" t="s">
        <v>203</v>
      </c>
      <c r="EVY85" t="s">
        <v>203</v>
      </c>
      <c r="EWG85" t="s">
        <v>203</v>
      </c>
      <c r="EWO85" t="s">
        <v>203</v>
      </c>
      <c r="EWW85" t="s">
        <v>203</v>
      </c>
      <c r="EXE85" t="s">
        <v>203</v>
      </c>
      <c r="EXM85" t="s">
        <v>203</v>
      </c>
      <c r="EXU85" t="s">
        <v>203</v>
      </c>
      <c r="EYC85" t="s">
        <v>203</v>
      </c>
      <c r="EYK85" t="s">
        <v>203</v>
      </c>
      <c r="EYS85" t="s">
        <v>203</v>
      </c>
      <c r="EZA85" t="s">
        <v>203</v>
      </c>
      <c r="EZI85" t="s">
        <v>203</v>
      </c>
      <c r="EZQ85" t="s">
        <v>203</v>
      </c>
      <c r="EZY85" t="s">
        <v>203</v>
      </c>
      <c r="FAG85" t="s">
        <v>203</v>
      </c>
      <c r="FAO85" t="s">
        <v>203</v>
      </c>
      <c r="FAW85" t="s">
        <v>203</v>
      </c>
      <c r="FBE85" t="s">
        <v>203</v>
      </c>
      <c r="FBM85" t="s">
        <v>203</v>
      </c>
      <c r="FBU85" t="s">
        <v>203</v>
      </c>
      <c r="FCC85" t="s">
        <v>203</v>
      </c>
      <c r="FCK85" t="s">
        <v>203</v>
      </c>
      <c r="FCS85" t="s">
        <v>203</v>
      </c>
      <c r="FDA85" t="s">
        <v>203</v>
      </c>
      <c r="FDI85" t="s">
        <v>203</v>
      </c>
      <c r="FDQ85" t="s">
        <v>203</v>
      </c>
      <c r="FDY85" t="s">
        <v>203</v>
      </c>
      <c r="FEG85" t="s">
        <v>203</v>
      </c>
      <c r="FEO85" t="s">
        <v>203</v>
      </c>
      <c r="FEW85" t="s">
        <v>203</v>
      </c>
      <c r="FFE85" t="s">
        <v>203</v>
      </c>
      <c r="FFM85" t="s">
        <v>203</v>
      </c>
      <c r="FFU85" t="s">
        <v>203</v>
      </c>
      <c r="FGC85" t="s">
        <v>203</v>
      </c>
      <c r="FGK85" t="s">
        <v>203</v>
      </c>
      <c r="FGS85" t="s">
        <v>203</v>
      </c>
      <c r="FHA85" t="s">
        <v>203</v>
      </c>
      <c r="FHI85" t="s">
        <v>203</v>
      </c>
      <c r="FHQ85" t="s">
        <v>203</v>
      </c>
      <c r="FHY85" t="s">
        <v>203</v>
      </c>
      <c r="FIG85" t="s">
        <v>203</v>
      </c>
      <c r="FIO85" t="s">
        <v>203</v>
      </c>
      <c r="FIW85" t="s">
        <v>203</v>
      </c>
      <c r="FJE85" t="s">
        <v>203</v>
      </c>
      <c r="FJM85" t="s">
        <v>203</v>
      </c>
      <c r="FJU85" t="s">
        <v>203</v>
      </c>
      <c r="FKC85" t="s">
        <v>203</v>
      </c>
      <c r="FKK85" t="s">
        <v>203</v>
      </c>
      <c r="FKS85" t="s">
        <v>203</v>
      </c>
      <c r="FLA85" t="s">
        <v>203</v>
      </c>
      <c r="FLI85" t="s">
        <v>203</v>
      </c>
      <c r="FLQ85" t="s">
        <v>203</v>
      </c>
      <c r="FLY85" t="s">
        <v>203</v>
      </c>
      <c r="FMG85" t="s">
        <v>203</v>
      </c>
      <c r="FMO85" t="s">
        <v>203</v>
      </c>
      <c r="FMW85" t="s">
        <v>203</v>
      </c>
      <c r="FNE85" t="s">
        <v>203</v>
      </c>
      <c r="FNM85" t="s">
        <v>203</v>
      </c>
      <c r="FNU85" t="s">
        <v>203</v>
      </c>
      <c r="FOC85" t="s">
        <v>203</v>
      </c>
      <c r="FOK85" t="s">
        <v>203</v>
      </c>
      <c r="FOS85" t="s">
        <v>203</v>
      </c>
      <c r="FPA85" t="s">
        <v>203</v>
      </c>
      <c r="FPI85" t="s">
        <v>203</v>
      </c>
      <c r="FPQ85" t="s">
        <v>203</v>
      </c>
      <c r="FPY85" t="s">
        <v>203</v>
      </c>
      <c r="FQG85" t="s">
        <v>203</v>
      </c>
      <c r="FQO85" t="s">
        <v>203</v>
      </c>
      <c r="FQW85" t="s">
        <v>203</v>
      </c>
      <c r="FRE85" t="s">
        <v>203</v>
      </c>
      <c r="FRM85" t="s">
        <v>203</v>
      </c>
      <c r="FRU85" t="s">
        <v>203</v>
      </c>
      <c r="FSC85" t="s">
        <v>203</v>
      </c>
      <c r="FSK85" t="s">
        <v>203</v>
      </c>
      <c r="FSS85" t="s">
        <v>203</v>
      </c>
      <c r="FTA85" t="s">
        <v>203</v>
      </c>
      <c r="FTI85" t="s">
        <v>203</v>
      </c>
      <c r="FTQ85" t="s">
        <v>203</v>
      </c>
      <c r="FTY85" t="s">
        <v>203</v>
      </c>
      <c r="FUG85" t="s">
        <v>203</v>
      </c>
      <c r="FUO85" t="s">
        <v>203</v>
      </c>
      <c r="FUW85" t="s">
        <v>203</v>
      </c>
      <c r="FVE85" t="s">
        <v>203</v>
      </c>
      <c r="FVM85" t="s">
        <v>203</v>
      </c>
      <c r="FVU85" t="s">
        <v>203</v>
      </c>
      <c r="FWC85" t="s">
        <v>203</v>
      </c>
      <c r="FWK85" t="s">
        <v>203</v>
      </c>
      <c r="FWS85" t="s">
        <v>203</v>
      </c>
      <c r="FXA85" t="s">
        <v>203</v>
      </c>
      <c r="FXI85" t="s">
        <v>203</v>
      </c>
      <c r="FXQ85" t="s">
        <v>203</v>
      </c>
      <c r="FXY85" t="s">
        <v>203</v>
      </c>
      <c r="FYG85" t="s">
        <v>203</v>
      </c>
      <c r="FYO85" t="s">
        <v>203</v>
      </c>
      <c r="FYW85" t="s">
        <v>203</v>
      </c>
      <c r="FZE85" t="s">
        <v>203</v>
      </c>
      <c r="FZM85" t="s">
        <v>203</v>
      </c>
      <c r="FZU85" t="s">
        <v>203</v>
      </c>
      <c r="GAC85" t="s">
        <v>203</v>
      </c>
      <c r="GAK85" t="s">
        <v>203</v>
      </c>
      <c r="GAS85" t="s">
        <v>203</v>
      </c>
      <c r="GBA85" t="s">
        <v>203</v>
      </c>
      <c r="GBI85" t="s">
        <v>203</v>
      </c>
      <c r="GBQ85" t="s">
        <v>203</v>
      </c>
      <c r="GBY85" t="s">
        <v>203</v>
      </c>
      <c r="GCG85" t="s">
        <v>203</v>
      </c>
      <c r="GCO85" t="s">
        <v>203</v>
      </c>
      <c r="GCW85" t="s">
        <v>203</v>
      </c>
      <c r="GDE85" t="s">
        <v>203</v>
      </c>
      <c r="GDM85" t="s">
        <v>203</v>
      </c>
      <c r="GDU85" t="s">
        <v>203</v>
      </c>
      <c r="GEC85" t="s">
        <v>203</v>
      </c>
      <c r="GEK85" t="s">
        <v>203</v>
      </c>
      <c r="GES85" t="s">
        <v>203</v>
      </c>
      <c r="GFA85" t="s">
        <v>203</v>
      </c>
      <c r="GFI85" t="s">
        <v>203</v>
      </c>
      <c r="GFQ85" t="s">
        <v>203</v>
      </c>
      <c r="GFY85" t="s">
        <v>203</v>
      </c>
      <c r="GGG85" t="s">
        <v>203</v>
      </c>
      <c r="GGO85" t="s">
        <v>203</v>
      </c>
      <c r="GGW85" t="s">
        <v>203</v>
      </c>
      <c r="GHE85" t="s">
        <v>203</v>
      </c>
      <c r="GHM85" t="s">
        <v>203</v>
      </c>
      <c r="GHU85" t="s">
        <v>203</v>
      </c>
      <c r="GIC85" t="s">
        <v>203</v>
      </c>
      <c r="GIK85" t="s">
        <v>203</v>
      </c>
      <c r="GIS85" t="s">
        <v>203</v>
      </c>
      <c r="GJA85" t="s">
        <v>203</v>
      </c>
      <c r="GJI85" t="s">
        <v>203</v>
      </c>
      <c r="GJQ85" t="s">
        <v>203</v>
      </c>
      <c r="GJY85" t="s">
        <v>203</v>
      </c>
      <c r="GKG85" t="s">
        <v>203</v>
      </c>
      <c r="GKO85" t="s">
        <v>203</v>
      </c>
      <c r="GKW85" t="s">
        <v>203</v>
      </c>
      <c r="GLE85" t="s">
        <v>203</v>
      </c>
      <c r="GLM85" t="s">
        <v>203</v>
      </c>
      <c r="GLU85" t="s">
        <v>203</v>
      </c>
      <c r="GMC85" t="s">
        <v>203</v>
      </c>
      <c r="GMK85" t="s">
        <v>203</v>
      </c>
      <c r="GMS85" t="s">
        <v>203</v>
      </c>
      <c r="GNA85" t="s">
        <v>203</v>
      </c>
      <c r="GNI85" t="s">
        <v>203</v>
      </c>
      <c r="GNQ85" t="s">
        <v>203</v>
      </c>
      <c r="GNY85" t="s">
        <v>203</v>
      </c>
      <c r="GOG85" t="s">
        <v>203</v>
      </c>
      <c r="GOO85" t="s">
        <v>203</v>
      </c>
      <c r="GOW85" t="s">
        <v>203</v>
      </c>
      <c r="GPE85" t="s">
        <v>203</v>
      </c>
      <c r="GPM85" t="s">
        <v>203</v>
      </c>
      <c r="GPU85" t="s">
        <v>203</v>
      </c>
      <c r="GQC85" t="s">
        <v>203</v>
      </c>
      <c r="GQK85" t="s">
        <v>203</v>
      </c>
      <c r="GQS85" t="s">
        <v>203</v>
      </c>
      <c r="GRA85" t="s">
        <v>203</v>
      </c>
      <c r="GRI85" t="s">
        <v>203</v>
      </c>
      <c r="GRQ85" t="s">
        <v>203</v>
      </c>
      <c r="GRY85" t="s">
        <v>203</v>
      </c>
      <c r="GSG85" t="s">
        <v>203</v>
      </c>
      <c r="GSO85" t="s">
        <v>203</v>
      </c>
      <c r="GSW85" t="s">
        <v>203</v>
      </c>
      <c r="GTE85" t="s">
        <v>203</v>
      </c>
      <c r="GTM85" t="s">
        <v>203</v>
      </c>
      <c r="GTU85" t="s">
        <v>203</v>
      </c>
      <c r="GUC85" t="s">
        <v>203</v>
      </c>
      <c r="GUK85" t="s">
        <v>203</v>
      </c>
      <c r="GUS85" t="s">
        <v>203</v>
      </c>
      <c r="GVA85" t="s">
        <v>203</v>
      </c>
      <c r="GVI85" t="s">
        <v>203</v>
      </c>
      <c r="GVQ85" t="s">
        <v>203</v>
      </c>
      <c r="GVY85" t="s">
        <v>203</v>
      </c>
      <c r="GWG85" t="s">
        <v>203</v>
      </c>
      <c r="GWO85" t="s">
        <v>203</v>
      </c>
      <c r="GWW85" t="s">
        <v>203</v>
      </c>
      <c r="GXE85" t="s">
        <v>203</v>
      </c>
      <c r="GXM85" t="s">
        <v>203</v>
      </c>
      <c r="GXU85" t="s">
        <v>203</v>
      </c>
      <c r="GYC85" t="s">
        <v>203</v>
      </c>
      <c r="GYK85" t="s">
        <v>203</v>
      </c>
      <c r="GYS85" t="s">
        <v>203</v>
      </c>
      <c r="GZA85" t="s">
        <v>203</v>
      </c>
      <c r="GZI85" t="s">
        <v>203</v>
      </c>
      <c r="GZQ85" t="s">
        <v>203</v>
      </c>
      <c r="GZY85" t="s">
        <v>203</v>
      </c>
      <c r="HAG85" t="s">
        <v>203</v>
      </c>
      <c r="HAO85" t="s">
        <v>203</v>
      </c>
      <c r="HAW85" t="s">
        <v>203</v>
      </c>
      <c r="HBE85" t="s">
        <v>203</v>
      </c>
      <c r="HBM85" t="s">
        <v>203</v>
      </c>
      <c r="HBU85" t="s">
        <v>203</v>
      </c>
      <c r="HCC85" t="s">
        <v>203</v>
      </c>
      <c r="HCK85" t="s">
        <v>203</v>
      </c>
      <c r="HCS85" t="s">
        <v>203</v>
      </c>
      <c r="HDA85" t="s">
        <v>203</v>
      </c>
      <c r="HDI85" t="s">
        <v>203</v>
      </c>
      <c r="HDQ85" t="s">
        <v>203</v>
      </c>
      <c r="HDY85" t="s">
        <v>203</v>
      </c>
      <c r="HEG85" t="s">
        <v>203</v>
      </c>
      <c r="HEO85" t="s">
        <v>203</v>
      </c>
      <c r="HEW85" t="s">
        <v>203</v>
      </c>
      <c r="HFE85" t="s">
        <v>203</v>
      </c>
      <c r="HFM85" t="s">
        <v>203</v>
      </c>
      <c r="HFU85" t="s">
        <v>203</v>
      </c>
      <c r="HGC85" t="s">
        <v>203</v>
      </c>
      <c r="HGK85" t="s">
        <v>203</v>
      </c>
      <c r="HGS85" t="s">
        <v>203</v>
      </c>
      <c r="HHA85" t="s">
        <v>203</v>
      </c>
      <c r="HHI85" t="s">
        <v>203</v>
      </c>
      <c r="HHQ85" t="s">
        <v>203</v>
      </c>
      <c r="HHY85" t="s">
        <v>203</v>
      </c>
      <c r="HIG85" t="s">
        <v>203</v>
      </c>
      <c r="HIO85" t="s">
        <v>203</v>
      </c>
      <c r="HIW85" t="s">
        <v>203</v>
      </c>
      <c r="HJE85" t="s">
        <v>203</v>
      </c>
      <c r="HJM85" t="s">
        <v>203</v>
      </c>
      <c r="HJU85" t="s">
        <v>203</v>
      </c>
      <c r="HKC85" t="s">
        <v>203</v>
      </c>
      <c r="HKK85" t="s">
        <v>203</v>
      </c>
      <c r="HKS85" t="s">
        <v>203</v>
      </c>
      <c r="HLA85" t="s">
        <v>203</v>
      </c>
      <c r="HLI85" t="s">
        <v>203</v>
      </c>
      <c r="HLQ85" t="s">
        <v>203</v>
      </c>
      <c r="HLY85" t="s">
        <v>203</v>
      </c>
      <c r="HMG85" t="s">
        <v>203</v>
      </c>
      <c r="HMO85" t="s">
        <v>203</v>
      </c>
      <c r="HMW85" t="s">
        <v>203</v>
      </c>
      <c r="HNE85" t="s">
        <v>203</v>
      </c>
      <c r="HNM85" t="s">
        <v>203</v>
      </c>
      <c r="HNU85" t="s">
        <v>203</v>
      </c>
      <c r="HOC85" t="s">
        <v>203</v>
      </c>
      <c r="HOK85" t="s">
        <v>203</v>
      </c>
      <c r="HOS85" t="s">
        <v>203</v>
      </c>
      <c r="HPA85" t="s">
        <v>203</v>
      </c>
      <c r="HPI85" t="s">
        <v>203</v>
      </c>
      <c r="HPQ85" t="s">
        <v>203</v>
      </c>
      <c r="HPY85" t="s">
        <v>203</v>
      </c>
      <c r="HQG85" t="s">
        <v>203</v>
      </c>
      <c r="HQO85" t="s">
        <v>203</v>
      </c>
      <c r="HQW85" t="s">
        <v>203</v>
      </c>
      <c r="HRE85" t="s">
        <v>203</v>
      </c>
      <c r="HRM85" t="s">
        <v>203</v>
      </c>
      <c r="HRU85" t="s">
        <v>203</v>
      </c>
      <c r="HSC85" t="s">
        <v>203</v>
      </c>
      <c r="HSK85" t="s">
        <v>203</v>
      </c>
      <c r="HSS85" t="s">
        <v>203</v>
      </c>
      <c r="HTA85" t="s">
        <v>203</v>
      </c>
      <c r="HTI85" t="s">
        <v>203</v>
      </c>
      <c r="HTQ85" t="s">
        <v>203</v>
      </c>
      <c r="HTY85" t="s">
        <v>203</v>
      </c>
      <c r="HUG85" t="s">
        <v>203</v>
      </c>
      <c r="HUO85" t="s">
        <v>203</v>
      </c>
      <c r="HUW85" t="s">
        <v>203</v>
      </c>
      <c r="HVE85" t="s">
        <v>203</v>
      </c>
      <c r="HVM85" t="s">
        <v>203</v>
      </c>
      <c r="HVU85" t="s">
        <v>203</v>
      </c>
      <c r="HWC85" t="s">
        <v>203</v>
      </c>
      <c r="HWK85" t="s">
        <v>203</v>
      </c>
      <c r="HWS85" t="s">
        <v>203</v>
      </c>
      <c r="HXA85" t="s">
        <v>203</v>
      </c>
      <c r="HXI85" t="s">
        <v>203</v>
      </c>
      <c r="HXQ85" t="s">
        <v>203</v>
      </c>
      <c r="HXY85" t="s">
        <v>203</v>
      </c>
      <c r="HYG85" t="s">
        <v>203</v>
      </c>
      <c r="HYO85" t="s">
        <v>203</v>
      </c>
      <c r="HYW85" t="s">
        <v>203</v>
      </c>
      <c r="HZE85" t="s">
        <v>203</v>
      </c>
      <c r="HZM85" t="s">
        <v>203</v>
      </c>
      <c r="HZU85" t="s">
        <v>203</v>
      </c>
      <c r="IAC85" t="s">
        <v>203</v>
      </c>
      <c r="IAK85" t="s">
        <v>203</v>
      </c>
      <c r="IAS85" t="s">
        <v>203</v>
      </c>
      <c r="IBA85" t="s">
        <v>203</v>
      </c>
      <c r="IBI85" t="s">
        <v>203</v>
      </c>
      <c r="IBQ85" t="s">
        <v>203</v>
      </c>
      <c r="IBY85" t="s">
        <v>203</v>
      </c>
      <c r="ICG85" t="s">
        <v>203</v>
      </c>
      <c r="ICO85" t="s">
        <v>203</v>
      </c>
      <c r="ICW85" t="s">
        <v>203</v>
      </c>
      <c r="IDE85" t="s">
        <v>203</v>
      </c>
      <c r="IDM85" t="s">
        <v>203</v>
      </c>
      <c r="IDU85" t="s">
        <v>203</v>
      </c>
      <c r="IEC85" t="s">
        <v>203</v>
      </c>
      <c r="IEK85" t="s">
        <v>203</v>
      </c>
      <c r="IES85" t="s">
        <v>203</v>
      </c>
      <c r="IFA85" t="s">
        <v>203</v>
      </c>
      <c r="IFI85" t="s">
        <v>203</v>
      </c>
      <c r="IFQ85" t="s">
        <v>203</v>
      </c>
      <c r="IFY85" t="s">
        <v>203</v>
      </c>
      <c r="IGG85" t="s">
        <v>203</v>
      </c>
      <c r="IGO85" t="s">
        <v>203</v>
      </c>
      <c r="IGW85" t="s">
        <v>203</v>
      </c>
      <c r="IHE85" t="s">
        <v>203</v>
      </c>
      <c r="IHM85" t="s">
        <v>203</v>
      </c>
      <c r="IHU85" t="s">
        <v>203</v>
      </c>
      <c r="IIC85" t="s">
        <v>203</v>
      </c>
      <c r="IIK85" t="s">
        <v>203</v>
      </c>
      <c r="IIS85" t="s">
        <v>203</v>
      </c>
      <c r="IJA85" t="s">
        <v>203</v>
      </c>
      <c r="IJI85" t="s">
        <v>203</v>
      </c>
      <c r="IJQ85" t="s">
        <v>203</v>
      </c>
      <c r="IJY85" t="s">
        <v>203</v>
      </c>
      <c r="IKG85" t="s">
        <v>203</v>
      </c>
      <c r="IKO85" t="s">
        <v>203</v>
      </c>
      <c r="IKW85" t="s">
        <v>203</v>
      </c>
      <c r="ILE85" t="s">
        <v>203</v>
      </c>
      <c r="ILM85" t="s">
        <v>203</v>
      </c>
      <c r="ILU85" t="s">
        <v>203</v>
      </c>
      <c r="IMC85" t="s">
        <v>203</v>
      </c>
      <c r="IMK85" t="s">
        <v>203</v>
      </c>
      <c r="IMS85" t="s">
        <v>203</v>
      </c>
      <c r="INA85" t="s">
        <v>203</v>
      </c>
      <c r="INI85" t="s">
        <v>203</v>
      </c>
      <c r="INQ85" t="s">
        <v>203</v>
      </c>
      <c r="INY85" t="s">
        <v>203</v>
      </c>
      <c r="IOG85" t="s">
        <v>203</v>
      </c>
      <c r="IOO85" t="s">
        <v>203</v>
      </c>
      <c r="IOW85" t="s">
        <v>203</v>
      </c>
      <c r="IPE85" t="s">
        <v>203</v>
      </c>
      <c r="IPM85" t="s">
        <v>203</v>
      </c>
      <c r="IPU85" t="s">
        <v>203</v>
      </c>
      <c r="IQC85" t="s">
        <v>203</v>
      </c>
      <c r="IQK85" t="s">
        <v>203</v>
      </c>
      <c r="IQS85" t="s">
        <v>203</v>
      </c>
      <c r="IRA85" t="s">
        <v>203</v>
      </c>
      <c r="IRI85" t="s">
        <v>203</v>
      </c>
      <c r="IRQ85" t="s">
        <v>203</v>
      </c>
      <c r="IRY85" t="s">
        <v>203</v>
      </c>
      <c r="ISG85" t="s">
        <v>203</v>
      </c>
      <c r="ISO85" t="s">
        <v>203</v>
      </c>
      <c r="ISW85" t="s">
        <v>203</v>
      </c>
      <c r="ITE85" t="s">
        <v>203</v>
      </c>
      <c r="ITM85" t="s">
        <v>203</v>
      </c>
      <c r="ITU85" t="s">
        <v>203</v>
      </c>
      <c r="IUC85" t="s">
        <v>203</v>
      </c>
      <c r="IUK85" t="s">
        <v>203</v>
      </c>
      <c r="IUS85" t="s">
        <v>203</v>
      </c>
      <c r="IVA85" t="s">
        <v>203</v>
      </c>
      <c r="IVI85" t="s">
        <v>203</v>
      </c>
      <c r="IVQ85" t="s">
        <v>203</v>
      </c>
      <c r="IVY85" t="s">
        <v>203</v>
      </c>
      <c r="IWG85" t="s">
        <v>203</v>
      </c>
      <c r="IWO85" t="s">
        <v>203</v>
      </c>
      <c r="IWW85" t="s">
        <v>203</v>
      </c>
      <c r="IXE85" t="s">
        <v>203</v>
      </c>
      <c r="IXM85" t="s">
        <v>203</v>
      </c>
      <c r="IXU85" t="s">
        <v>203</v>
      </c>
      <c r="IYC85" t="s">
        <v>203</v>
      </c>
      <c r="IYK85" t="s">
        <v>203</v>
      </c>
      <c r="IYS85" t="s">
        <v>203</v>
      </c>
      <c r="IZA85" t="s">
        <v>203</v>
      </c>
      <c r="IZI85" t="s">
        <v>203</v>
      </c>
      <c r="IZQ85" t="s">
        <v>203</v>
      </c>
      <c r="IZY85" t="s">
        <v>203</v>
      </c>
      <c r="JAG85" t="s">
        <v>203</v>
      </c>
      <c r="JAO85" t="s">
        <v>203</v>
      </c>
      <c r="JAW85" t="s">
        <v>203</v>
      </c>
      <c r="JBE85" t="s">
        <v>203</v>
      </c>
      <c r="JBM85" t="s">
        <v>203</v>
      </c>
      <c r="JBU85" t="s">
        <v>203</v>
      </c>
      <c r="JCC85" t="s">
        <v>203</v>
      </c>
      <c r="JCK85" t="s">
        <v>203</v>
      </c>
      <c r="JCS85" t="s">
        <v>203</v>
      </c>
      <c r="JDA85" t="s">
        <v>203</v>
      </c>
      <c r="JDI85" t="s">
        <v>203</v>
      </c>
      <c r="JDQ85" t="s">
        <v>203</v>
      </c>
      <c r="JDY85" t="s">
        <v>203</v>
      </c>
      <c r="JEG85" t="s">
        <v>203</v>
      </c>
      <c r="JEO85" t="s">
        <v>203</v>
      </c>
      <c r="JEW85" t="s">
        <v>203</v>
      </c>
      <c r="JFE85" t="s">
        <v>203</v>
      </c>
      <c r="JFM85" t="s">
        <v>203</v>
      </c>
      <c r="JFU85" t="s">
        <v>203</v>
      </c>
      <c r="JGC85" t="s">
        <v>203</v>
      </c>
      <c r="JGK85" t="s">
        <v>203</v>
      </c>
      <c r="JGS85" t="s">
        <v>203</v>
      </c>
      <c r="JHA85" t="s">
        <v>203</v>
      </c>
      <c r="JHI85" t="s">
        <v>203</v>
      </c>
      <c r="JHQ85" t="s">
        <v>203</v>
      </c>
      <c r="JHY85" t="s">
        <v>203</v>
      </c>
      <c r="JIG85" t="s">
        <v>203</v>
      </c>
      <c r="JIO85" t="s">
        <v>203</v>
      </c>
      <c r="JIW85" t="s">
        <v>203</v>
      </c>
      <c r="JJE85" t="s">
        <v>203</v>
      </c>
      <c r="JJM85" t="s">
        <v>203</v>
      </c>
      <c r="JJU85" t="s">
        <v>203</v>
      </c>
      <c r="JKC85" t="s">
        <v>203</v>
      </c>
      <c r="JKK85" t="s">
        <v>203</v>
      </c>
      <c r="JKS85" t="s">
        <v>203</v>
      </c>
      <c r="JLA85" t="s">
        <v>203</v>
      </c>
      <c r="JLI85" t="s">
        <v>203</v>
      </c>
      <c r="JLQ85" t="s">
        <v>203</v>
      </c>
      <c r="JLY85" t="s">
        <v>203</v>
      </c>
      <c r="JMG85" t="s">
        <v>203</v>
      </c>
      <c r="JMO85" t="s">
        <v>203</v>
      </c>
      <c r="JMW85" t="s">
        <v>203</v>
      </c>
      <c r="JNE85" t="s">
        <v>203</v>
      </c>
      <c r="JNM85" t="s">
        <v>203</v>
      </c>
      <c r="JNU85" t="s">
        <v>203</v>
      </c>
      <c r="JOC85" t="s">
        <v>203</v>
      </c>
      <c r="JOK85" t="s">
        <v>203</v>
      </c>
      <c r="JOS85" t="s">
        <v>203</v>
      </c>
      <c r="JPA85" t="s">
        <v>203</v>
      </c>
      <c r="JPI85" t="s">
        <v>203</v>
      </c>
      <c r="JPQ85" t="s">
        <v>203</v>
      </c>
      <c r="JPY85" t="s">
        <v>203</v>
      </c>
      <c r="JQG85" t="s">
        <v>203</v>
      </c>
      <c r="JQO85" t="s">
        <v>203</v>
      </c>
      <c r="JQW85" t="s">
        <v>203</v>
      </c>
      <c r="JRE85" t="s">
        <v>203</v>
      </c>
      <c r="JRM85" t="s">
        <v>203</v>
      </c>
      <c r="JRU85" t="s">
        <v>203</v>
      </c>
      <c r="JSC85" t="s">
        <v>203</v>
      </c>
      <c r="JSK85" t="s">
        <v>203</v>
      </c>
      <c r="JSS85" t="s">
        <v>203</v>
      </c>
      <c r="JTA85" t="s">
        <v>203</v>
      </c>
      <c r="JTI85" t="s">
        <v>203</v>
      </c>
      <c r="JTQ85" t="s">
        <v>203</v>
      </c>
      <c r="JTY85" t="s">
        <v>203</v>
      </c>
      <c r="JUG85" t="s">
        <v>203</v>
      </c>
      <c r="JUO85" t="s">
        <v>203</v>
      </c>
      <c r="JUW85" t="s">
        <v>203</v>
      </c>
      <c r="JVE85" t="s">
        <v>203</v>
      </c>
      <c r="JVM85" t="s">
        <v>203</v>
      </c>
      <c r="JVU85" t="s">
        <v>203</v>
      </c>
      <c r="JWC85" t="s">
        <v>203</v>
      </c>
      <c r="JWK85" t="s">
        <v>203</v>
      </c>
      <c r="JWS85" t="s">
        <v>203</v>
      </c>
      <c r="JXA85" t="s">
        <v>203</v>
      </c>
      <c r="JXI85" t="s">
        <v>203</v>
      </c>
      <c r="JXQ85" t="s">
        <v>203</v>
      </c>
      <c r="JXY85" t="s">
        <v>203</v>
      </c>
      <c r="JYG85" t="s">
        <v>203</v>
      </c>
      <c r="JYO85" t="s">
        <v>203</v>
      </c>
      <c r="JYW85" t="s">
        <v>203</v>
      </c>
      <c r="JZE85" t="s">
        <v>203</v>
      </c>
      <c r="JZM85" t="s">
        <v>203</v>
      </c>
      <c r="JZU85" t="s">
        <v>203</v>
      </c>
      <c r="KAC85" t="s">
        <v>203</v>
      </c>
      <c r="KAK85" t="s">
        <v>203</v>
      </c>
      <c r="KAS85" t="s">
        <v>203</v>
      </c>
      <c r="KBA85" t="s">
        <v>203</v>
      </c>
      <c r="KBI85" t="s">
        <v>203</v>
      </c>
      <c r="KBQ85" t="s">
        <v>203</v>
      </c>
      <c r="KBY85" t="s">
        <v>203</v>
      </c>
      <c r="KCG85" t="s">
        <v>203</v>
      </c>
      <c r="KCO85" t="s">
        <v>203</v>
      </c>
      <c r="KCW85" t="s">
        <v>203</v>
      </c>
      <c r="KDE85" t="s">
        <v>203</v>
      </c>
      <c r="KDM85" t="s">
        <v>203</v>
      </c>
      <c r="KDU85" t="s">
        <v>203</v>
      </c>
      <c r="KEC85" t="s">
        <v>203</v>
      </c>
      <c r="KEK85" t="s">
        <v>203</v>
      </c>
      <c r="KES85" t="s">
        <v>203</v>
      </c>
      <c r="KFA85" t="s">
        <v>203</v>
      </c>
      <c r="KFI85" t="s">
        <v>203</v>
      </c>
      <c r="KFQ85" t="s">
        <v>203</v>
      </c>
      <c r="KFY85" t="s">
        <v>203</v>
      </c>
      <c r="KGG85" t="s">
        <v>203</v>
      </c>
      <c r="KGO85" t="s">
        <v>203</v>
      </c>
      <c r="KGW85" t="s">
        <v>203</v>
      </c>
      <c r="KHE85" t="s">
        <v>203</v>
      </c>
      <c r="KHM85" t="s">
        <v>203</v>
      </c>
      <c r="KHU85" t="s">
        <v>203</v>
      </c>
      <c r="KIC85" t="s">
        <v>203</v>
      </c>
      <c r="KIK85" t="s">
        <v>203</v>
      </c>
      <c r="KIS85" t="s">
        <v>203</v>
      </c>
      <c r="KJA85" t="s">
        <v>203</v>
      </c>
      <c r="KJI85" t="s">
        <v>203</v>
      </c>
      <c r="KJQ85" t="s">
        <v>203</v>
      </c>
      <c r="KJY85" t="s">
        <v>203</v>
      </c>
      <c r="KKG85" t="s">
        <v>203</v>
      </c>
      <c r="KKO85" t="s">
        <v>203</v>
      </c>
      <c r="KKW85" t="s">
        <v>203</v>
      </c>
      <c r="KLE85" t="s">
        <v>203</v>
      </c>
      <c r="KLM85" t="s">
        <v>203</v>
      </c>
      <c r="KLU85" t="s">
        <v>203</v>
      </c>
      <c r="KMC85" t="s">
        <v>203</v>
      </c>
      <c r="KMK85" t="s">
        <v>203</v>
      </c>
      <c r="KMS85" t="s">
        <v>203</v>
      </c>
      <c r="KNA85" t="s">
        <v>203</v>
      </c>
      <c r="KNI85" t="s">
        <v>203</v>
      </c>
      <c r="KNQ85" t="s">
        <v>203</v>
      </c>
      <c r="KNY85" t="s">
        <v>203</v>
      </c>
      <c r="KOG85" t="s">
        <v>203</v>
      </c>
      <c r="KOO85" t="s">
        <v>203</v>
      </c>
      <c r="KOW85" t="s">
        <v>203</v>
      </c>
      <c r="KPE85" t="s">
        <v>203</v>
      </c>
      <c r="KPM85" t="s">
        <v>203</v>
      </c>
      <c r="KPU85" t="s">
        <v>203</v>
      </c>
      <c r="KQC85" t="s">
        <v>203</v>
      </c>
      <c r="KQK85" t="s">
        <v>203</v>
      </c>
      <c r="KQS85" t="s">
        <v>203</v>
      </c>
      <c r="KRA85" t="s">
        <v>203</v>
      </c>
      <c r="KRI85" t="s">
        <v>203</v>
      </c>
      <c r="KRQ85" t="s">
        <v>203</v>
      </c>
      <c r="KRY85" t="s">
        <v>203</v>
      </c>
      <c r="KSG85" t="s">
        <v>203</v>
      </c>
      <c r="KSO85" t="s">
        <v>203</v>
      </c>
      <c r="KSW85" t="s">
        <v>203</v>
      </c>
      <c r="KTE85" t="s">
        <v>203</v>
      </c>
      <c r="KTM85" t="s">
        <v>203</v>
      </c>
      <c r="KTU85" t="s">
        <v>203</v>
      </c>
      <c r="KUC85" t="s">
        <v>203</v>
      </c>
      <c r="KUK85" t="s">
        <v>203</v>
      </c>
      <c r="KUS85" t="s">
        <v>203</v>
      </c>
      <c r="KVA85" t="s">
        <v>203</v>
      </c>
      <c r="KVI85" t="s">
        <v>203</v>
      </c>
      <c r="KVQ85" t="s">
        <v>203</v>
      </c>
      <c r="KVY85" t="s">
        <v>203</v>
      </c>
      <c r="KWG85" t="s">
        <v>203</v>
      </c>
      <c r="KWO85" t="s">
        <v>203</v>
      </c>
      <c r="KWW85" t="s">
        <v>203</v>
      </c>
      <c r="KXE85" t="s">
        <v>203</v>
      </c>
      <c r="KXM85" t="s">
        <v>203</v>
      </c>
      <c r="KXU85" t="s">
        <v>203</v>
      </c>
      <c r="KYC85" t="s">
        <v>203</v>
      </c>
      <c r="KYK85" t="s">
        <v>203</v>
      </c>
      <c r="KYS85" t="s">
        <v>203</v>
      </c>
      <c r="KZA85" t="s">
        <v>203</v>
      </c>
      <c r="KZI85" t="s">
        <v>203</v>
      </c>
      <c r="KZQ85" t="s">
        <v>203</v>
      </c>
      <c r="KZY85" t="s">
        <v>203</v>
      </c>
      <c r="LAG85" t="s">
        <v>203</v>
      </c>
      <c r="LAO85" t="s">
        <v>203</v>
      </c>
      <c r="LAW85" t="s">
        <v>203</v>
      </c>
      <c r="LBE85" t="s">
        <v>203</v>
      </c>
      <c r="LBM85" t="s">
        <v>203</v>
      </c>
      <c r="LBU85" t="s">
        <v>203</v>
      </c>
      <c r="LCC85" t="s">
        <v>203</v>
      </c>
      <c r="LCK85" t="s">
        <v>203</v>
      </c>
      <c r="LCS85" t="s">
        <v>203</v>
      </c>
      <c r="LDA85" t="s">
        <v>203</v>
      </c>
      <c r="LDI85" t="s">
        <v>203</v>
      </c>
      <c r="LDQ85" t="s">
        <v>203</v>
      </c>
      <c r="LDY85" t="s">
        <v>203</v>
      </c>
      <c r="LEG85" t="s">
        <v>203</v>
      </c>
      <c r="LEO85" t="s">
        <v>203</v>
      </c>
      <c r="LEW85" t="s">
        <v>203</v>
      </c>
      <c r="LFE85" t="s">
        <v>203</v>
      </c>
      <c r="LFM85" t="s">
        <v>203</v>
      </c>
      <c r="LFU85" t="s">
        <v>203</v>
      </c>
      <c r="LGC85" t="s">
        <v>203</v>
      </c>
      <c r="LGK85" t="s">
        <v>203</v>
      </c>
      <c r="LGS85" t="s">
        <v>203</v>
      </c>
      <c r="LHA85" t="s">
        <v>203</v>
      </c>
      <c r="LHI85" t="s">
        <v>203</v>
      </c>
      <c r="LHQ85" t="s">
        <v>203</v>
      </c>
      <c r="LHY85" t="s">
        <v>203</v>
      </c>
      <c r="LIG85" t="s">
        <v>203</v>
      </c>
      <c r="LIO85" t="s">
        <v>203</v>
      </c>
      <c r="LIW85" t="s">
        <v>203</v>
      </c>
      <c r="LJE85" t="s">
        <v>203</v>
      </c>
      <c r="LJM85" t="s">
        <v>203</v>
      </c>
      <c r="LJU85" t="s">
        <v>203</v>
      </c>
      <c r="LKC85" t="s">
        <v>203</v>
      </c>
      <c r="LKK85" t="s">
        <v>203</v>
      </c>
      <c r="LKS85" t="s">
        <v>203</v>
      </c>
      <c r="LLA85" t="s">
        <v>203</v>
      </c>
      <c r="LLI85" t="s">
        <v>203</v>
      </c>
      <c r="LLQ85" t="s">
        <v>203</v>
      </c>
      <c r="LLY85" t="s">
        <v>203</v>
      </c>
      <c r="LMG85" t="s">
        <v>203</v>
      </c>
      <c r="LMO85" t="s">
        <v>203</v>
      </c>
      <c r="LMW85" t="s">
        <v>203</v>
      </c>
      <c r="LNE85" t="s">
        <v>203</v>
      </c>
      <c r="LNM85" t="s">
        <v>203</v>
      </c>
      <c r="LNU85" t="s">
        <v>203</v>
      </c>
      <c r="LOC85" t="s">
        <v>203</v>
      </c>
      <c r="LOK85" t="s">
        <v>203</v>
      </c>
      <c r="LOS85" t="s">
        <v>203</v>
      </c>
      <c r="LPA85" t="s">
        <v>203</v>
      </c>
      <c r="LPI85" t="s">
        <v>203</v>
      </c>
      <c r="LPQ85" t="s">
        <v>203</v>
      </c>
      <c r="LPY85" t="s">
        <v>203</v>
      </c>
      <c r="LQG85" t="s">
        <v>203</v>
      </c>
      <c r="LQO85" t="s">
        <v>203</v>
      </c>
      <c r="LQW85" t="s">
        <v>203</v>
      </c>
      <c r="LRE85" t="s">
        <v>203</v>
      </c>
      <c r="LRM85" t="s">
        <v>203</v>
      </c>
      <c r="LRU85" t="s">
        <v>203</v>
      </c>
      <c r="LSC85" t="s">
        <v>203</v>
      </c>
      <c r="LSK85" t="s">
        <v>203</v>
      </c>
      <c r="LSS85" t="s">
        <v>203</v>
      </c>
      <c r="LTA85" t="s">
        <v>203</v>
      </c>
      <c r="LTI85" t="s">
        <v>203</v>
      </c>
      <c r="LTQ85" t="s">
        <v>203</v>
      </c>
      <c r="LTY85" t="s">
        <v>203</v>
      </c>
      <c r="LUG85" t="s">
        <v>203</v>
      </c>
      <c r="LUO85" t="s">
        <v>203</v>
      </c>
      <c r="LUW85" t="s">
        <v>203</v>
      </c>
      <c r="LVE85" t="s">
        <v>203</v>
      </c>
      <c r="LVM85" t="s">
        <v>203</v>
      </c>
      <c r="LVU85" t="s">
        <v>203</v>
      </c>
      <c r="LWC85" t="s">
        <v>203</v>
      </c>
      <c r="LWK85" t="s">
        <v>203</v>
      </c>
      <c r="LWS85" t="s">
        <v>203</v>
      </c>
      <c r="LXA85" t="s">
        <v>203</v>
      </c>
      <c r="LXI85" t="s">
        <v>203</v>
      </c>
      <c r="LXQ85" t="s">
        <v>203</v>
      </c>
      <c r="LXY85" t="s">
        <v>203</v>
      </c>
      <c r="LYG85" t="s">
        <v>203</v>
      </c>
      <c r="LYO85" t="s">
        <v>203</v>
      </c>
      <c r="LYW85" t="s">
        <v>203</v>
      </c>
      <c r="LZE85" t="s">
        <v>203</v>
      </c>
      <c r="LZM85" t="s">
        <v>203</v>
      </c>
      <c r="LZU85" t="s">
        <v>203</v>
      </c>
      <c r="MAC85" t="s">
        <v>203</v>
      </c>
      <c r="MAK85" t="s">
        <v>203</v>
      </c>
      <c r="MAS85" t="s">
        <v>203</v>
      </c>
      <c r="MBA85" t="s">
        <v>203</v>
      </c>
      <c r="MBI85" t="s">
        <v>203</v>
      </c>
      <c r="MBQ85" t="s">
        <v>203</v>
      </c>
      <c r="MBY85" t="s">
        <v>203</v>
      </c>
      <c r="MCG85" t="s">
        <v>203</v>
      </c>
      <c r="MCO85" t="s">
        <v>203</v>
      </c>
      <c r="MCW85" t="s">
        <v>203</v>
      </c>
      <c r="MDE85" t="s">
        <v>203</v>
      </c>
      <c r="MDM85" t="s">
        <v>203</v>
      </c>
      <c r="MDU85" t="s">
        <v>203</v>
      </c>
      <c r="MEC85" t="s">
        <v>203</v>
      </c>
      <c r="MEK85" t="s">
        <v>203</v>
      </c>
      <c r="MES85" t="s">
        <v>203</v>
      </c>
      <c r="MFA85" t="s">
        <v>203</v>
      </c>
      <c r="MFI85" t="s">
        <v>203</v>
      </c>
      <c r="MFQ85" t="s">
        <v>203</v>
      </c>
      <c r="MFY85" t="s">
        <v>203</v>
      </c>
      <c r="MGG85" t="s">
        <v>203</v>
      </c>
      <c r="MGO85" t="s">
        <v>203</v>
      </c>
      <c r="MGW85" t="s">
        <v>203</v>
      </c>
      <c r="MHE85" t="s">
        <v>203</v>
      </c>
      <c r="MHM85" t="s">
        <v>203</v>
      </c>
      <c r="MHU85" t="s">
        <v>203</v>
      </c>
      <c r="MIC85" t="s">
        <v>203</v>
      </c>
      <c r="MIK85" t="s">
        <v>203</v>
      </c>
      <c r="MIS85" t="s">
        <v>203</v>
      </c>
      <c r="MJA85" t="s">
        <v>203</v>
      </c>
      <c r="MJI85" t="s">
        <v>203</v>
      </c>
      <c r="MJQ85" t="s">
        <v>203</v>
      </c>
      <c r="MJY85" t="s">
        <v>203</v>
      </c>
      <c r="MKG85" t="s">
        <v>203</v>
      </c>
      <c r="MKO85" t="s">
        <v>203</v>
      </c>
      <c r="MKW85" t="s">
        <v>203</v>
      </c>
      <c r="MLE85" t="s">
        <v>203</v>
      </c>
      <c r="MLM85" t="s">
        <v>203</v>
      </c>
      <c r="MLU85" t="s">
        <v>203</v>
      </c>
      <c r="MMC85" t="s">
        <v>203</v>
      </c>
      <c r="MMK85" t="s">
        <v>203</v>
      </c>
      <c r="MMS85" t="s">
        <v>203</v>
      </c>
      <c r="MNA85" t="s">
        <v>203</v>
      </c>
      <c r="MNI85" t="s">
        <v>203</v>
      </c>
      <c r="MNQ85" t="s">
        <v>203</v>
      </c>
      <c r="MNY85" t="s">
        <v>203</v>
      </c>
      <c r="MOG85" t="s">
        <v>203</v>
      </c>
      <c r="MOO85" t="s">
        <v>203</v>
      </c>
      <c r="MOW85" t="s">
        <v>203</v>
      </c>
      <c r="MPE85" t="s">
        <v>203</v>
      </c>
      <c r="MPM85" t="s">
        <v>203</v>
      </c>
      <c r="MPU85" t="s">
        <v>203</v>
      </c>
      <c r="MQC85" t="s">
        <v>203</v>
      </c>
      <c r="MQK85" t="s">
        <v>203</v>
      </c>
      <c r="MQS85" t="s">
        <v>203</v>
      </c>
      <c r="MRA85" t="s">
        <v>203</v>
      </c>
      <c r="MRI85" t="s">
        <v>203</v>
      </c>
      <c r="MRQ85" t="s">
        <v>203</v>
      </c>
      <c r="MRY85" t="s">
        <v>203</v>
      </c>
      <c r="MSG85" t="s">
        <v>203</v>
      </c>
      <c r="MSO85" t="s">
        <v>203</v>
      </c>
      <c r="MSW85" t="s">
        <v>203</v>
      </c>
      <c r="MTE85" t="s">
        <v>203</v>
      </c>
      <c r="MTM85" t="s">
        <v>203</v>
      </c>
      <c r="MTU85" t="s">
        <v>203</v>
      </c>
      <c r="MUC85" t="s">
        <v>203</v>
      </c>
      <c r="MUK85" t="s">
        <v>203</v>
      </c>
      <c r="MUS85" t="s">
        <v>203</v>
      </c>
      <c r="MVA85" t="s">
        <v>203</v>
      </c>
      <c r="MVI85" t="s">
        <v>203</v>
      </c>
      <c r="MVQ85" t="s">
        <v>203</v>
      </c>
      <c r="MVY85" t="s">
        <v>203</v>
      </c>
      <c r="MWG85" t="s">
        <v>203</v>
      </c>
      <c r="MWO85" t="s">
        <v>203</v>
      </c>
      <c r="MWW85" t="s">
        <v>203</v>
      </c>
      <c r="MXE85" t="s">
        <v>203</v>
      </c>
      <c r="MXM85" t="s">
        <v>203</v>
      </c>
      <c r="MXU85" t="s">
        <v>203</v>
      </c>
      <c r="MYC85" t="s">
        <v>203</v>
      </c>
      <c r="MYK85" t="s">
        <v>203</v>
      </c>
      <c r="MYS85" t="s">
        <v>203</v>
      </c>
      <c r="MZA85" t="s">
        <v>203</v>
      </c>
      <c r="MZI85" t="s">
        <v>203</v>
      </c>
      <c r="MZQ85" t="s">
        <v>203</v>
      </c>
      <c r="MZY85" t="s">
        <v>203</v>
      </c>
      <c r="NAG85" t="s">
        <v>203</v>
      </c>
      <c r="NAO85" t="s">
        <v>203</v>
      </c>
      <c r="NAW85" t="s">
        <v>203</v>
      </c>
      <c r="NBE85" t="s">
        <v>203</v>
      </c>
      <c r="NBM85" t="s">
        <v>203</v>
      </c>
      <c r="NBU85" t="s">
        <v>203</v>
      </c>
      <c r="NCC85" t="s">
        <v>203</v>
      </c>
      <c r="NCK85" t="s">
        <v>203</v>
      </c>
      <c r="NCS85" t="s">
        <v>203</v>
      </c>
      <c r="NDA85" t="s">
        <v>203</v>
      </c>
      <c r="NDI85" t="s">
        <v>203</v>
      </c>
      <c r="NDQ85" t="s">
        <v>203</v>
      </c>
      <c r="NDY85" t="s">
        <v>203</v>
      </c>
      <c r="NEG85" t="s">
        <v>203</v>
      </c>
      <c r="NEO85" t="s">
        <v>203</v>
      </c>
      <c r="NEW85" t="s">
        <v>203</v>
      </c>
      <c r="NFE85" t="s">
        <v>203</v>
      </c>
      <c r="NFM85" t="s">
        <v>203</v>
      </c>
      <c r="NFU85" t="s">
        <v>203</v>
      </c>
      <c r="NGC85" t="s">
        <v>203</v>
      </c>
      <c r="NGK85" t="s">
        <v>203</v>
      </c>
      <c r="NGS85" t="s">
        <v>203</v>
      </c>
      <c r="NHA85" t="s">
        <v>203</v>
      </c>
      <c r="NHI85" t="s">
        <v>203</v>
      </c>
      <c r="NHQ85" t="s">
        <v>203</v>
      </c>
      <c r="NHY85" t="s">
        <v>203</v>
      </c>
      <c r="NIG85" t="s">
        <v>203</v>
      </c>
      <c r="NIO85" t="s">
        <v>203</v>
      </c>
      <c r="NIW85" t="s">
        <v>203</v>
      </c>
      <c r="NJE85" t="s">
        <v>203</v>
      </c>
      <c r="NJM85" t="s">
        <v>203</v>
      </c>
      <c r="NJU85" t="s">
        <v>203</v>
      </c>
      <c r="NKC85" t="s">
        <v>203</v>
      </c>
      <c r="NKK85" t="s">
        <v>203</v>
      </c>
      <c r="NKS85" t="s">
        <v>203</v>
      </c>
      <c r="NLA85" t="s">
        <v>203</v>
      </c>
      <c r="NLI85" t="s">
        <v>203</v>
      </c>
      <c r="NLQ85" t="s">
        <v>203</v>
      </c>
      <c r="NLY85" t="s">
        <v>203</v>
      </c>
      <c r="NMG85" t="s">
        <v>203</v>
      </c>
      <c r="NMO85" t="s">
        <v>203</v>
      </c>
      <c r="NMW85" t="s">
        <v>203</v>
      </c>
      <c r="NNE85" t="s">
        <v>203</v>
      </c>
      <c r="NNM85" t="s">
        <v>203</v>
      </c>
      <c r="NNU85" t="s">
        <v>203</v>
      </c>
      <c r="NOC85" t="s">
        <v>203</v>
      </c>
      <c r="NOK85" t="s">
        <v>203</v>
      </c>
      <c r="NOS85" t="s">
        <v>203</v>
      </c>
      <c r="NPA85" t="s">
        <v>203</v>
      </c>
      <c r="NPI85" t="s">
        <v>203</v>
      </c>
      <c r="NPQ85" t="s">
        <v>203</v>
      </c>
      <c r="NPY85" t="s">
        <v>203</v>
      </c>
      <c r="NQG85" t="s">
        <v>203</v>
      </c>
      <c r="NQO85" t="s">
        <v>203</v>
      </c>
      <c r="NQW85" t="s">
        <v>203</v>
      </c>
      <c r="NRE85" t="s">
        <v>203</v>
      </c>
      <c r="NRM85" t="s">
        <v>203</v>
      </c>
      <c r="NRU85" t="s">
        <v>203</v>
      </c>
      <c r="NSC85" t="s">
        <v>203</v>
      </c>
      <c r="NSK85" t="s">
        <v>203</v>
      </c>
      <c r="NSS85" t="s">
        <v>203</v>
      </c>
      <c r="NTA85" t="s">
        <v>203</v>
      </c>
      <c r="NTI85" t="s">
        <v>203</v>
      </c>
      <c r="NTQ85" t="s">
        <v>203</v>
      </c>
      <c r="NTY85" t="s">
        <v>203</v>
      </c>
      <c r="NUG85" t="s">
        <v>203</v>
      </c>
      <c r="NUO85" t="s">
        <v>203</v>
      </c>
      <c r="NUW85" t="s">
        <v>203</v>
      </c>
      <c r="NVE85" t="s">
        <v>203</v>
      </c>
      <c r="NVM85" t="s">
        <v>203</v>
      </c>
      <c r="NVU85" t="s">
        <v>203</v>
      </c>
      <c r="NWC85" t="s">
        <v>203</v>
      </c>
      <c r="NWK85" t="s">
        <v>203</v>
      </c>
      <c r="NWS85" t="s">
        <v>203</v>
      </c>
      <c r="NXA85" t="s">
        <v>203</v>
      </c>
      <c r="NXI85" t="s">
        <v>203</v>
      </c>
      <c r="NXQ85" t="s">
        <v>203</v>
      </c>
      <c r="NXY85" t="s">
        <v>203</v>
      </c>
      <c r="NYG85" t="s">
        <v>203</v>
      </c>
      <c r="NYO85" t="s">
        <v>203</v>
      </c>
      <c r="NYW85" t="s">
        <v>203</v>
      </c>
      <c r="NZE85" t="s">
        <v>203</v>
      </c>
      <c r="NZM85" t="s">
        <v>203</v>
      </c>
      <c r="NZU85" t="s">
        <v>203</v>
      </c>
      <c r="OAC85" t="s">
        <v>203</v>
      </c>
      <c r="OAK85" t="s">
        <v>203</v>
      </c>
      <c r="OAS85" t="s">
        <v>203</v>
      </c>
      <c r="OBA85" t="s">
        <v>203</v>
      </c>
      <c r="OBI85" t="s">
        <v>203</v>
      </c>
      <c r="OBQ85" t="s">
        <v>203</v>
      </c>
      <c r="OBY85" t="s">
        <v>203</v>
      </c>
      <c r="OCG85" t="s">
        <v>203</v>
      </c>
      <c r="OCO85" t="s">
        <v>203</v>
      </c>
      <c r="OCW85" t="s">
        <v>203</v>
      </c>
      <c r="ODE85" t="s">
        <v>203</v>
      </c>
      <c r="ODM85" t="s">
        <v>203</v>
      </c>
      <c r="ODU85" t="s">
        <v>203</v>
      </c>
      <c r="OEC85" t="s">
        <v>203</v>
      </c>
      <c r="OEK85" t="s">
        <v>203</v>
      </c>
      <c r="OES85" t="s">
        <v>203</v>
      </c>
      <c r="OFA85" t="s">
        <v>203</v>
      </c>
      <c r="OFI85" t="s">
        <v>203</v>
      </c>
      <c r="OFQ85" t="s">
        <v>203</v>
      </c>
      <c r="OFY85" t="s">
        <v>203</v>
      </c>
      <c r="OGG85" t="s">
        <v>203</v>
      </c>
      <c r="OGO85" t="s">
        <v>203</v>
      </c>
      <c r="OGW85" t="s">
        <v>203</v>
      </c>
      <c r="OHE85" t="s">
        <v>203</v>
      </c>
      <c r="OHM85" t="s">
        <v>203</v>
      </c>
      <c r="OHU85" t="s">
        <v>203</v>
      </c>
      <c r="OIC85" t="s">
        <v>203</v>
      </c>
      <c r="OIK85" t="s">
        <v>203</v>
      </c>
      <c r="OIS85" t="s">
        <v>203</v>
      </c>
      <c r="OJA85" t="s">
        <v>203</v>
      </c>
      <c r="OJI85" t="s">
        <v>203</v>
      </c>
      <c r="OJQ85" t="s">
        <v>203</v>
      </c>
      <c r="OJY85" t="s">
        <v>203</v>
      </c>
      <c r="OKG85" t="s">
        <v>203</v>
      </c>
      <c r="OKO85" t="s">
        <v>203</v>
      </c>
      <c r="OKW85" t="s">
        <v>203</v>
      </c>
      <c r="OLE85" t="s">
        <v>203</v>
      </c>
      <c r="OLM85" t="s">
        <v>203</v>
      </c>
      <c r="OLU85" t="s">
        <v>203</v>
      </c>
      <c r="OMC85" t="s">
        <v>203</v>
      </c>
      <c r="OMK85" t="s">
        <v>203</v>
      </c>
      <c r="OMS85" t="s">
        <v>203</v>
      </c>
      <c r="ONA85" t="s">
        <v>203</v>
      </c>
      <c r="ONI85" t="s">
        <v>203</v>
      </c>
      <c r="ONQ85" t="s">
        <v>203</v>
      </c>
      <c r="ONY85" t="s">
        <v>203</v>
      </c>
      <c r="OOG85" t="s">
        <v>203</v>
      </c>
      <c r="OOO85" t="s">
        <v>203</v>
      </c>
      <c r="OOW85" t="s">
        <v>203</v>
      </c>
      <c r="OPE85" t="s">
        <v>203</v>
      </c>
      <c r="OPM85" t="s">
        <v>203</v>
      </c>
      <c r="OPU85" t="s">
        <v>203</v>
      </c>
      <c r="OQC85" t="s">
        <v>203</v>
      </c>
      <c r="OQK85" t="s">
        <v>203</v>
      </c>
      <c r="OQS85" t="s">
        <v>203</v>
      </c>
      <c r="ORA85" t="s">
        <v>203</v>
      </c>
      <c r="ORI85" t="s">
        <v>203</v>
      </c>
      <c r="ORQ85" t="s">
        <v>203</v>
      </c>
      <c r="ORY85" t="s">
        <v>203</v>
      </c>
      <c r="OSG85" t="s">
        <v>203</v>
      </c>
      <c r="OSO85" t="s">
        <v>203</v>
      </c>
      <c r="OSW85" t="s">
        <v>203</v>
      </c>
      <c r="OTE85" t="s">
        <v>203</v>
      </c>
      <c r="OTM85" t="s">
        <v>203</v>
      </c>
      <c r="OTU85" t="s">
        <v>203</v>
      </c>
      <c r="OUC85" t="s">
        <v>203</v>
      </c>
      <c r="OUK85" t="s">
        <v>203</v>
      </c>
      <c r="OUS85" t="s">
        <v>203</v>
      </c>
      <c r="OVA85" t="s">
        <v>203</v>
      </c>
      <c r="OVI85" t="s">
        <v>203</v>
      </c>
      <c r="OVQ85" t="s">
        <v>203</v>
      </c>
      <c r="OVY85" t="s">
        <v>203</v>
      </c>
      <c r="OWG85" t="s">
        <v>203</v>
      </c>
      <c r="OWO85" t="s">
        <v>203</v>
      </c>
      <c r="OWW85" t="s">
        <v>203</v>
      </c>
      <c r="OXE85" t="s">
        <v>203</v>
      </c>
      <c r="OXM85" t="s">
        <v>203</v>
      </c>
      <c r="OXU85" t="s">
        <v>203</v>
      </c>
      <c r="OYC85" t="s">
        <v>203</v>
      </c>
      <c r="OYK85" t="s">
        <v>203</v>
      </c>
      <c r="OYS85" t="s">
        <v>203</v>
      </c>
      <c r="OZA85" t="s">
        <v>203</v>
      </c>
      <c r="OZI85" t="s">
        <v>203</v>
      </c>
      <c r="OZQ85" t="s">
        <v>203</v>
      </c>
      <c r="OZY85" t="s">
        <v>203</v>
      </c>
      <c r="PAG85" t="s">
        <v>203</v>
      </c>
      <c r="PAO85" t="s">
        <v>203</v>
      </c>
      <c r="PAW85" t="s">
        <v>203</v>
      </c>
      <c r="PBE85" t="s">
        <v>203</v>
      </c>
      <c r="PBM85" t="s">
        <v>203</v>
      </c>
      <c r="PBU85" t="s">
        <v>203</v>
      </c>
      <c r="PCC85" t="s">
        <v>203</v>
      </c>
      <c r="PCK85" t="s">
        <v>203</v>
      </c>
      <c r="PCS85" t="s">
        <v>203</v>
      </c>
      <c r="PDA85" t="s">
        <v>203</v>
      </c>
      <c r="PDI85" t="s">
        <v>203</v>
      </c>
      <c r="PDQ85" t="s">
        <v>203</v>
      </c>
      <c r="PDY85" t="s">
        <v>203</v>
      </c>
      <c r="PEG85" t="s">
        <v>203</v>
      </c>
      <c r="PEO85" t="s">
        <v>203</v>
      </c>
      <c r="PEW85" t="s">
        <v>203</v>
      </c>
      <c r="PFE85" t="s">
        <v>203</v>
      </c>
      <c r="PFM85" t="s">
        <v>203</v>
      </c>
      <c r="PFU85" t="s">
        <v>203</v>
      </c>
      <c r="PGC85" t="s">
        <v>203</v>
      </c>
      <c r="PGK85" t="s">
        <v>203</v>
      </c>
      <c r="PGS85" t="s">
        <v>203</v>
      </c>
      <c r="PHA85" t="s">
        <v>203</v>
      </c>
      <c r="PHI85" t="s">
        <v>203</v>
      </c>
      <c r="PHQ85" t="s">
        <v>203</v>
      </c>
      <c r="PHY85" t="s">
        <v>203</v>
      </c>
      <c r="PIG85" t="s">
        <v>203</v>
      </c>
      <c r="PIO85" t="s">
        <v>203</v>
      </c>
      <c r="PIW85" t="s">
        <v>203</v>
      </c>
      <c r="PJE85" t="s">
        <v>203</v>
      </c>
      <c r="PJM85" t="s">
        <v>203</v>
      </c>
      <c r="PJU85" t="s">
        <v>203</v>
      </c>
      <c r="PKC85" t="s">
        <v>203</v>
      </c>
      <c r="PKK85" t="s">
        <v>203</v>
      </c>
      <c r="PKS85" t="s">
        <v>203</v>
      </c>
      <c r="PLA85" t="s">
        <v>203</v>
      </c>
      <c r="PLI85" t="s">
        <v>203</v>
      </c>
      <c r="PLQ85" t="s">
        <v>203</v>
      </c>
      <c r="PLY85" t="s">
        <v>203</v>
      </c>
      <c r="PMG85" t="s">
        <v>203</v>
      </c>
      <c r="PMO85" t="s">
        <v>203</v>
      </c>
      <c r="PMW85" t="s">
        <v>203</v>
      </c>
      <c r="PNE85" t="s">
        <v>203</v>
      </c>
      <c r="PNM85" t="s">
        <v>203</v>
      </c>
      <c r="PNU85" t="s">
        <v>203</v>
      </c>
      <c r="POC85" t="s">
        <v>203</v>
      </c>
      <c r="POK85" t="s">
        <v>203</v>
      </c>
      <c r="POS85" t="s">
        <v>203</v>
      </c>
      <c r="PPA85" t="s">
        <v>203</v>
      </c>
      <c r="PPI85" t="s">
        <v>203</v>
      </c>
      <c r="PPQ85" t="s">
        <v>203</v>
      </c>
      <c r="PPY85" t="s">
        <v>203</v>
      </c>
      <c r="PQG85" t="s">
        <v>203</v>
      </c>
      <c r="PQO85" t="s">
        <v>203</v>
      </c>
      <c r="PQW85" t="s">
        <v>203</v>
      </c>
      <c r="PRE85" t="s">
        <v>203</v>
      </c>
      <c r="PRM85" t="s">
        <v>203</v>
      </c>
      <c r="PRU85" t="s">
        <v>203</v>
      </c>
      <c r="PSC85" t="s">
        <v>203</v>
      </c>
      <c r="PSK85" t="s">
        <v>203</v>
      </c>
      <c r="PSS85" t="s">
        <v>203</v>
      </c>
      <c r="PTA85" t="s">
        <v>203</v>
      </c>
      <c r="PTI85" t="s">
        <v>203</v>
      </c>
      <c r="PTQ85" t="s">
        <v>203</v>
      </c>
      <c r="PTY85" t="s">
        <v>203</v>
      </c>
      <c r="PUG85" t="s">
        <v>203</v>
      </c>
      <c r="PUO85" t="s">
        <v>203</v>
      </c>
      <c r="PUW85" t="s">
        <v>203</v>
      </c>
      <c r="PVE85" t="s">
        <v>203</v>
      </c>
      <c r="PVM85" t="s">
        <v>203</v>
      </c>
      <c r="PVU85" t="s">
        <v>203</v>
      </c>
      <c r="PWC85" t="s">
        <v>203</v>
      </c>
      <c r="PWK85" t="s">
        <v>203</v>
      </c>
      <c r="PWS85" t="s">
        <v>203</v>
      </c>
      <c r="PXA85" t="s">
        <v>203</v>
      </c>
      <c r="PXI85" t="s">
        <v>203</v>
      </c>
      <c r="PXQ85" t="s">
        <v>203</v>
      </c>
      <c r="PXY85" t="s">
        <v>203</v>
      </c>
      <c r="PYG85" t="s">
        <v>203</v>
      </c>
      <c r="PYO85" t="s">
        <v>203</v>
      </c>
      <c r="PYW85" t="s">
        <v>203</v>
      </c>
      <c r="PZE85" t="s">
        <v>203</v>
      </c>
      <c r="PZM85" t="s">
        <v>203</v>
      </c>
      <c r="PZU85" t="s">
        <v>203</v>
      </c>
      <c r="QAC85" t="s">
        <v>203</v>
      </c>
      <c r="QAK85" t="s">
        <v>203</v>
      </c>
      <c r="QAS85" t="s">
        <v>203</v>
      </c>
      <c r="QBA85" t="s">
        <v>203</v>
      </c>
      <c r="QBI85" t="s">
        <v>203</v>
      </c>
      <c r="QBQ85" t="s">
        <v>203</v>
      </c>
      <c r="QBY85" t="s">
        <v>203</v>
      </c>
      <c r="QCG85" t="s">
        <v>203</v>
      </c>
      <c r="QCO85" t="s">
        <v>203</v>
      </c>
      <c r="QCW85" t="s">
        <v>203</v>
      </c>
      <c r="QDE85" t="s">
        <v>203</v>
      </c>
      <c r="QDM85" t="s">
        <v>203</v>
      </c>
      <c r="QDU85" t="s">
        <v>203</v>
      </c>
      <c r="QEC85" t="s">
        <v>203</v>
      </c>
      <c r="QEK85" t="s">
        <v>203</v>
      </c>
      <c r="QES85" t="s">
        <v>203</v>
      </c>
      <c r="QFA85" t="s">
        <v>203</v>
      </c>
      <c r="QFI85" t="s">
        <v>203</v>
      </c>
      <c r="QFQ85" t="s">
        <v>203</v>
      </c>
      <c r="QFY85" t="s">
        <v>203</v>
      </c>
      <c r="QGG85" t="s">
        <v>203</v>
      </c>
      <c r="QGO85" t="s">
        <v>203</v>
      </c>
      <c r="QGW85" t="s">
        <v>203</v>
      </c>
      <c r="QHE85" t="s">
        <v>203</v>
      </c>
      <c r="QHM85" t="s">
        <v>203</v>
      </c>
      <c r="QHU85" t="s">
        <v>203</v>
      </c>
      <c r="QIC85" t="s">
        <v>203</v>
      </c>
      <c r="QIK85" t="s">
        <v>203</v>
      </c>
      <c r="QIS85" t="s">
        <v>203</v>
      </c>
      <c r="QJA85" t="s">
        <v>203</v>
      </c>
      <c r="QJI85" t="s">
        <v>203</v>
      </c>
      <c r="QJQ85" t="s">
        <v>203</v>
      </c>
      <c r="QJY85" t="s">
        <v>203</v>
      </c>
      <c r="QKG85" t="s">
        <v>203</v>
      </c>
      <c r="QKO85" t="s">
        <v>203</v>
      </c>
      <c r="QKW85" t="s">
        <v>203</v>
      </c>
      <c r="QLE85" t="s">
        <v>203</v>
      </c>
      <c r="QLM85" t="s">
        <v>203</v>
      </c>
      <c r="QLU85" t="s">
        <v>203</v>
      </c>
      <c r="QMC85" t="s">
        <v>203</v>
      </c>
      <c r="QMK85" t="s">
        <v>203</v>
      </c>
      <c r="QMS85" t="s">
        <v>203</v>
      </c>
      <c r="QNA85" t="s">
        <v>203</v>
      </c>
      <c r="QNI85" t="s">
        <v>203</v>
      </c>
      <c r="QNQ85" t="s">
        <v>203</v>
      </c>
      <c r="QNY85" t="s">
        <v>203</v>
      </c>
      <c r="QOG85" t="s">
        <v>203</v>
      </c>
      <c r="QOO85" t="s">
        <v>203</v>
      </c>
      <c r="QOW85" t="s">
        <v>203</v>
      </c>
      <c r="QPE85" t="s">
        <v>203</v>
      </c>
      <c r="QPM85" t="s">
        <v>203</v>
      </c>
      <c r="QPU85" t="s">
        <v>203</v>
      </c>
      <c r="QQC85" t="s">
        <v>203</v>
      </c>
      <c r="QQK85" t="s">
        <v>203</v>
      </c>
      <c r="QQS85" t="s">
        <v>203</v>
      </c>
      <c r="QRA85" t="s">
        <v>203</v>
      </c>
      <c r="QRI85" t="s">
        <v>203</v>
      </c>
      <c r="QRQ85" t="s">
        <v>203</v>
      </c>
      <c r="QRY85" t="s">
        <v>203</v>
      </c>
      <c r="QSG85" t="s">
        <v>203</v>
      </c>
      <c r="QSO85" t="s">
        <v>203</v>
      </c>
      <c r="QSW85" t="s">
        <v>203</v>
      </c>
      <c r="QTE85" t="s">
        <v>203</v>
      </c>
      <c r="QTM85" t="s">
        <v>203</v>
      </c>
      <c r="QTU85" t="s">
        <v>203</v>
      </c>
      <c r="QUC85" t="s">
        <v>203</v>
      </c>
      <c r="QUK85" t="s">
        <v>203</v>
      </c>
      <c r="QUS85" t="s">
        <v>203</v>
      </c>
      <c r="QVA85" t="s">
        <v>203</v>
      </c>
      <c r="QVI85" t="s">
        <v>203</v>
      </c>
      <c r="QVQ85" t="s">
        <v>203</v>
      </c>
      <c r="QVY85" t="s">
        <v>203</v>
      </c>
      <c r="QWG85" t="s">
        <v>203</v>
      </c>
      <c r="QWO85" t="s">
        <v>203</v>
      </c>
      <c r="QWW85" t="s">
        <v>203</v>
      </c>
      <c r="QXE85" t="s">
        <v>203</v>
      </c>
      <c r="QXM85" t="s">
        <v>203</v>
      </c>
      <c r="QXU85" t="s">
        <v>203</v>
      </c>
      <c r="QYC85" t="s">
        <v>203</v>
      </c>
      <c r="QYK85" t="s">
        <v>203</v>
      </c>
      <c r="QYS85" t="s">
        <v>203</v>
      </c>
      <c r="QZA85" t="s">
        <v>203</v>
      </c>
      <c r="QZI85" t="s">
        <v>203</v>
      </c>
      <c r="QZQ85" t="s">
        <v>203</v>
      </c>
      <c r="QZY85" t="s">
        <v>203</v>
      </c>
      <c r="RAG85" t="s">
        <v>203</v>
      </c>
      <c r="RAO85" t="s">
        <v>203</v>
      </c>
      <c r="RAW85" t="s">
        <v>203</v>
      </c>
      <c r="RBE85" t="s">
        <v>203</v>
      </c>
      <c r="RBM85" t="s">
        <v>203</v>
      </c>
      <c r="RBU85" t="s">
        <v>203</v>
      </c>
      <c r="RCC85" t="s">
        <v>203</v>
      </c>
      <c r="RCK85" t="s">
        <v>203</v>
      </c>
      <c r="RCS85" t="s">
        <v>203</v>
      </c>
      <c r="RDA85" t="s">
        <v>203</v>
      </c>
      <c r="RDI85" t="s">
        <v>203</v>
      </c>
      <c r="RDQ85" t="s">
        <v>203</v>
      </c>
      <c r="RDY85" t="s">
        <v>203</v>
      </c>
      <c r="REG85" t="s">
        <v>203</v>
      </c>
      <c r="REO85" t="s">
        <v>203</v>
      </c>
      <c r="REW85" t="s">
        <v>203</v>
      </c>
      <c r="RFE85" t="s">
        <v>203</v>
      </c>
      <c r="RFM85" t="s">
        <v>203</v>
      </c>
      <c r="RFU85" t="s">
        <v>203</v>
      </c>
      <c r="RGC85" t="s">
        <v>203</v>
      </c>
      <c r="RGK85" t="s">
        <v>203</v>
      </c>
      <c r="RGS85" t="s">
        <v>203</v>
      </c>
      <c r="RHA85" t="s">
        <v>203</v>
      </c>
      <c r="RHI85" t="s">
        <v>203</v>
      </c>
      <c r="RHQ85" t="s">
        <v>203</v>
      </c>
      <c r="RHY85" t="s">
        <v>203</v>
      </c>
      <c r="RIG85" t="s">
        <v>203</v>
      </c>
      <c r="RIO85" t="s">
        <v>203</v>
      </c>
      <c r="RIW85" t="s">
        <v>203</v>
      </c>
      <c r="RJE85" t="s">
        <v>203</v>
      </c>
      <c r="RJM85" t="s">
        <v>203</v>
      </c>
      <c r="RJU85" t="s">
        <v>203</v>
      </c>
      <c r="RKC85" t="s">
        <v>203</v>
      </c>
      <c r="RKK85" t="s">
        <v>203</v>
      </c>
      <c r="RKS85" t="s">
        <v>203</v>
      </c>
      <c r="RLA85" t="s">
        <v>203</v>
      </c>
      <c r="RLI85" t="s">
        <v>203</v>
      </c>
      <c r="RLQ85" t="s">
        <v>203</v>
      </c>
      <c r="RLY85" t="s">
        <v>203</v>
      </c>
      <c r="RMG85" t="s">
        <v>203</v>
      </c>
      <c r="RMO85" t="s">
        <v>203</v>
      </c>
      <c r="RMW85" t="s">
        <v>203</v>
      </c>
      <c r="RNE85" t="s">
        <v>203</v>
      </c>
      <c r="RNM85" t="s">
        <v>203</v>
      </c>
      <c r="RNU85" t="s">
        <v>203</v>
      </c>
      <c r="ROC85" t="s">
        <v>203</v>
      </c>
      <c r="ROK85" t="s">
        <v>203</v>
      </c>
      <c r="ROS85" t="s">
        <v>203</v>
      </c>
      <c r="RPA85" t="s">
        <v>203</v>
      </c>
      <c r="RPI85" t="s">
        <v>203</v>
      </c>
      <c r="RPQ85" t="s">
        <v>203</v>
      </c>
      <c r="RPY85" t="s">
        <v>203</v>
      </c>
      <c r="RQG85" t="s">
        <v>203</v>
      </c>
      <c r="RQO85" t="s">
        <v>203</v>
      </c>
      <c r="RQW85" t="s">
        <v>203</v>
      </c>
      <c r="RRE85" t="s">
        <v>203</v>
      </c>
      <c r="RRM85" t="s">
        <v>203</v>
      </c>
      <c r="RRU85" t="s">
        <v>203</v>
      </c>
      <c r="RSC85" t="s">
        <v>203</v>
      </c>
      <c r="RSK85" t="s">
        <v>203</v>
      </c>
      <c r="RSS85" t="s">
        <v>203</v>
      </c>
      <c r="RTA85" t="s">
        <v>203</v>
      </c>
      <c r="RTI85" t="s">
        <v>203</v>
      </c>
      <c r="RTQ85" t="s">
        <v>203</v>
      </c>
      <c r="RTY85" t="s">
        <v>203</v>
      </c>
      <c r="RUG85" t="s">
        <v>203</v>
      </c>
      <c r="RUO85" t="s">
        <v>203</v>
      </c>
      <c r="RUW85" t="s">
        <v>203</v>
      </c>
      <c r="RVE85" t="s">
        <v>203</v>
      </c>
      <c r="RVM85" t="s">
        <v>203</v>
      </c>
      <c r="RVU85" t="s">
        <v>203</v>
      </c>
      <c r="RWC85" t="s">
        <v>203</v>
      </c>
      <c r="RWK85" t="s">
        <v>203</v>
      </c>
      <c r="RWS85" t="s">
        <v>203</v>
      </c>
      <c r="RXA85" t="s">
        <v>203</v>
      </c>
      <c r="RXI85" t="s">
        <v>203</v>
      </c>
      <c r="RXQ85" t="s">
        <v>203</v>
      </c>
      <c r="RXY85" t="s">
        <v>203</v>
      </c>
      <c r="RYG85" t="s">
        <v>203</v>
      </c>
      <c r="RYO85" t="s">
        <v>203</v>
      </c>
      <c r="RYW85" t="s">
        <v>203</v>
      </c>
      <c r="RZE85" t="s">
        <v>203</v>
      </c>
      <c r="RZM85" t="s">
        <v>203</v>
      </c>
      <c r="RZU85" t="s">
        <v>203</v>
      </c>
      <c r="SAC85" t="s">
        <v>203</v>
      </c>
      <c r="SAK85" t="s">
        <v>203</v>
      </c>
      <c r="SAS85" t="s">
        <v>203</v>
      </c>
      <c r="SBA85" t="s">
        <v>203</v>
      </c>
      <c r="SBI85" t="s">
        <v>203</v>
      </c>
      <c r="SBQ85" t="s">
        <v>203</v>
      </c>
      <c r="SBY85" t="s">
        <v>203</v>
      </c>
      <c r="SCG85" t="s">
        <v>203</v>
      </c>
      <c r="SCO85" t="s">
        <v>203</v>
      </c>
      <c r="SCW85" t="s">
        <v>203</v>
      </c>
      <c r="SDE85" t="s">
        <v>203</v>
      </c>
      <c r="SDM85" t="s">
        <v>203</v>
      </c>
      <c r="SDU85" t="s">
        <v>203</v>
      </c>
      <c r="SEC85" t="s">
        <v>203</v>
      </c>
      <c r="SEK85" t="s">
        <v>203</v>
      </c>
      <c r="SES85" t="s">
        <v>203</v>
      </c>
      <c r="SFA85" t="s">
        <v>203</v>
      </c>
      <c r="SFI85" t="s">
        <v>203</v>
      </c>
      <c r="SFQ85" t="s">
        <v>203</v>
      </c>
      <c r="SFY85" t="s">
        <v>203</v>
      </c>
      <c r="SGG85" t="s">
        <v>203</v>
      </c>
      <c r="SGO85" t="s">
        <v>203</v>
      </c>
      <c r="SGW85" t="s">
        <v>203</v>
      </c>
      <c r="SHE85" t="s">
        <v>203</v>
      </c>
      <c r="SHM85" t="s">
        <v>203</v>
      </c>
      <c r="SHU85" t="s">
        <v>203</v>
      </c>
      <c r="SIC85" t="s">
        <v>203</v>
      </c>
      <c r="SIK85" t="s">
        <v>203</v>
      </c>
      <c r="SIS85" t="s">
        <v>203</v>
      </c>
      <c r="SJA85" t="s">
        <v>203</v>
      </c>
      <c r="SJI85" t="s">
        <v>203</v>
      </c>
      <c r="SJQ85" t="s">
        <v>203</v>
      </c>
      <c r="SJY85" t="s">
        <v>203</v>
      </c>
      <c r="SKG85" t="s">
        <v>203</v>
      </c>
      <c r="SKO85" t="s">
        <v>203</v>
      </c>
      <c r="SKW85" t="s">
        <v>203</v>
      </c>
      <c r="SLE85" t="s">
        <v>203</v>
      </c>
      <c r="SLM85" t="s">
        <v>203</v>
      </c>
      <c r="SLU85" t="s">
        <v>203</v>
      </c>
      <c r="SMC85" t="s">
        <v>203</v>
      </c>
      <c r="SMK85" t="s">
        <v>203</v>
      </c>
      <c r="SMS85" t="s">
        <v>203</v>
      </c>
      <c r="SNA85" t="s">
        <v>203</v>
      </c>
      <c r="SNI85" t="s">
        <v>203</v>
      </c>
      <c r="SNQ85" t="s">
        <v>203</v>
      </c>
      <c r="SNY85" t="s">
        <v>203</v>
      </c>
      <c r="SOG85" t="s">
        <v>203</v>
      </c>
      <c r="SOO85" t="s">
        <v>203</v>
      </c>
      <c r="SOW85" t="s">
        <v>203</v>
      </c>
      <c r="SPE85" t="s">
        <v>203</v>
      </c>
      <c r="SPM85" t="s">
        <v>203</v>
      </c>
      <c r="SPU85" t="s">
        <v>203</v>
      </c>
      <c r="SQC85" t="s">
        <v>203</v>
      </c>
      <c r="SQK85" t="s">
        <v>203</v>
      </c>
      <c r="SQS85" t="s">
        <v>203</v>
      </c>
      <c r="SRA85" t="s">
        <v>203</v>
      </c>
      <c r="SRI85" t="s">
        <v>203</v>
      </c>
      <c r="SRQ85" t="s">
        <v>203</v>
      </c>
      <c r="SRY85" t="s">
        <v>203</v>
      </c>
      <c r="SSG85" t="s">
        <v>203</v>
      </c>
      <c r="SSO85" t="s">
        <v>203</v>
      </c>
      <c r="SSW85" t="s">
        <v>203</v>
      </c>
      <c r="STE85" t="s">
        <v>203</v>
      </c>
      <c r="STM85" t="s">
        <v>203</v>
      </c>
      <c r="STU85" t="s">
        <v>203</v>
      </c>
      <c r="SUC85" t="s">
        <v>203</v>
      </c>
      <c r="SUK85" t="s">
        <v>203</v>
      </c>
      <c r="SUS85" t="s">
        <v>203</v>
      </c>
      <c r="SVA85" t="s">
        <v>203</v>
      </c>
      <c r="SVI85" t="s">
        <v>203</v>
      </c>
      <c r="SVQ85" t="s">
        <v>203</v>
      </c>
      <c r="SVY85" t="s">
        <v>203</v>
      </c>
      <c r="SWG85" t="s">
        <v>203</v>
      </c>
      <c r="SWO85" t="s">
        <v>203</v>
      </c>
      <c r="SWW85" t="s">
        <v>203</v>
      </c>
      <c r="SXE85" t="s">
        <v>203</v>
      </c>
      <c r="SXM85" t="s">
        <v>203</v>
      </c>
      <c r="SXU85" t="s">
        <v>203</v>
      </c>
      <c r="SYC85" t="s">
        <v>203</v>
      </c>
      <c r="SYK85" t="s">
        <v>203</v>
      </c>
      <c r="SYS85" t="s">
        <v>203</v>
      </c>
      <c r="SZA85" t="s">
        <v>203</v>
      </c>
      <c r="SZI85" t="s">
        <v>203</v>
      </c>
      <c r="SZQ85" t="s">
        <v>203</v>
      </c>
      <c r="SZY85" t="s">
        <v>203</v>
      </c>
      <c r="TAG85" t="s">
        <v>203</v>
      </c>
      <c r="TAO85" t="s">
        <v>203</v>
      </c>
      <c r="TAW85" t="s">
        <v>203</v>
      </c>
      <c r="TBE85" t="s">
        <v>203</v>
      </c>
      <c r="TBM85" t="s">
        <v>203</v>
      </c>
      <c r="TBU85" t="s">
        <v>203</v>
      </c>
      <c r="TCC85" t="s">
        <v>203</v>
      </c>
      <c r="TCK85" t="s">
        <v>203</v>
      </c>
      <c r="TCS85" t="s">
        <v>203</v>
      </c>
      <c r="TDA85" t="s">
        <v>203</v>
      </c>
      <c r="TDI85" t="s">
        <v>203</v>
      </c>
      <c r="TDQ85" t="s">
        <v>203</v>
      </c>
      <c r="TDY85" t="s">
        <v>203</v>
      </c>
      <c r="TEG85" t="s">
        <v>203</v>
      </c>
      <c r="TEO85" t="s">
        <v>203</v>
      </c>
      <c r="TEW85" t="s">
        <v>203</v>
      </c>
      <c r="TFE85" t="s">
        <v>203</v>
      </c>
      <c r="TFM85" t="s">
        <v>203</v>
      </c>
      <c r="TFU85" t="s">
        <v>203</v>
      </c>
      <c r="TGC85" t="s">
        <v>203</v>
      </c>
      <c r="TGK85" t="s">
        <v>203</v>
      </c>
      <c r="TGS85" t="s">
        <v>203</v>
      </c>
      <c r="THA85" t="s">
        <v>203</v>
      </c>
      <c r="THI85" t="s">
        <v>203</v>
      </c>
      <c r="THQ85" t="s">
        <v>203</v>
      </c>
      <c r="THY85" t="s">
        <v>203</v>
      </c>
      <c r="TIG85" t="s">
        <v>203</v>
      </c>
      <c r="TIO85" t="s">
        <v>203</v>
      </c>
      <c r="TIW85" t="s">
        <v>203</v>
      </c>
      <c r="TJE85" t="s">
        <v>203</v>
      </c>
      <c r="TJM85" t="s">
        <v>203</v>
      </c>
      <c r="TJU85" t="s">
        <v>203</v>
      </c>
      <c r="TKC85" t="s">
        <v>203</v>
      </c>
      <c r="TKK85" t="s">
        <v>203</v>
      </c>
      <c r="TKS85" t="s">
        <v>203</v>
      </c>
      <c r="TLA85" t="s">
        <v>203</v>
      </c>
      <c r="TLI85" t="s">
        <v>203</v>
      </c>
      <c r="TLQ85" t="s">
        <v>203</v>
      </c>
      <c r="TLY85" t="s">
        <v>203</v>
      </c>
      <c r="TMG85" t="s">
        <v>203</v>
      </c>
      <c r="TMO85" t="s">
        <v>203</v>
      </c>
      <c r="TMW85" t="s">
        <v>203</v>
      </c>
      <c r="TNE85" t="s">
        <v>203</v>
      </c>
      <c r="TNM85" t="s">
        <v>203</v>
      </c>
      <c r="TNU85" t="s">
        <v>203</v>
      </c>
      <c r="TOC85" t="s">
        <v>203</v>
      </c>
      <c r="TOK85" t="s">
        <v>203</v>
      </c>
      <c r="TOS85" t="s">
        <v>203</v>
      </c>
      <c r="TPA85" t="s">
        <v>203</v>
      </c>
      <c r="TPI85" t="s">
        <v>203</v>
      </c>
      <c r="TPQ85" t="s">
        <v>203</v>
      </c>
      <c r="TPY85" t="s">
        <v>203</v>
      </c>
      <c r="TQG85" t="s">
        <v>203</v>
      </c>
      <c r="TQO85" t="s">
        <v>203</v>
      </c>
      <c r="TQW85" t="s">
        <v>203</v>
      </c>
      <c r="TRE85" t="s">
        <v>203</v>
      </c>
      <c r="TRM85" t="s">
        <v>203</v>
      </c>
      <c r="TRU85" t="s">
        <v>203</v>
      </c>
      <c r="TSC85" t="s">
        <v>203</v>
      </c>
      <c r="TSK85" t="s">
        <v>203</v>
      </c>
      <c r="TSS85" t="s">
        <v>203</v>
      </c>
      <c r="TTA85" t="s">
        <v>203</v>
      </c>
      <c r="TTI85" t="s">
        <v>203</v>
      </c>
      <c r="TTQ85" t="s">
        <v>203</v>
      </c>
      <c r="TTY85" t="s">
        <v>203</v>
      </c>
      <c r="TUG85" t="s">
        <v>203</v>
      </c>
      <c r="TUO85" t="s">
        <v>203</v>
      </c>
      <c r="TUW85" t="s">
        <v>203</v>
      </c>
      <c r="TVE85" t="s">
        <v>203</v>
      </c>
      <c r="TVM85" t="s">
        <v>203</v>
      </c>
      <c r="TVU85" t="s">
        <v>203</v>
      </c>
      <c r="TWC85" t="s">
        <v>203</v>
      </c>
      <c r="TWK85" t="s">
        <v>203</v>
      </c>
      <c r="TWS85" t="s">
        <v>203</v>
      </c>
      <c r="TXA85" t="s">
        <v>203</v>
      </c>
      <c r="TXI85" t="s">
        <v>203</v>
      </c>
      <c r="TXQ85" t="s">
        <v>203</v>
      </c>
      <c r="TXY85" t="s">
        <v>203</v>
      </c>
      <c r="TYG85" t="s">
        <v>203</v>
      </c>
      <c r="TYO85" t="s">
        <v>203</v>
      </c>
      <c r="TYW85" t="s">
        <v>203</v>
      </c>
      <c r="TZE85" t="s">
        <v>203</v>
      </c>
      <c r="TZM85" t="s">
        <v>203</v>
      </c>
      <c r="TZU85" t="s">
        <v>203</v>
      </c>
      <c r="UAC85" t="s">
        <v>203</v>
      </c>
      <c r="UAK85" t="s">
        <v>203</v>
      </c>
      <c r="UAS85" t="s">
        <v>203</v>
      </c>
      <c r="UBA85" t="s">
        <v>203</v>
      </c>
      <c r="UBI85" t="s">
        <v>203</v>
      </c>
      <c r="UBQ85" t="s">
        <v>203</v>
      </c>
      <c r="UBY85" t="s">
        <v>203</v>
      </c>
      <c r="UCG85" t="s">
        <v>203</v>
      </c>
      <c r="UCO85" t="s">
        <v>203</v>
      </c>
      <c r="UCW85" t="s">
        <v>203</v>
      </c>
      <c r="UDE85" t="s">
        <v>203</v>
      </c>
      <c r="UDM85" t="s">
        <v>203</v>
      </c>
      <c r="UDU85" t="s">
        <v>203</v>
      </c>
      <c r="UEC85" t="s">
        <v>203</v>
      </c>
      <c r="UEK85" t="s">
        <v>203</v>
      </c>
      <c r="UES85" t="s">
        <v>203</v>
      </c>
      <c r="UFA85" t="s">
        <v>203</v>
      </c>
      <c r="UFI85" t="s">
        <v>203</v>
      </c>
      <c r="UFQ85" t="s">
        <v>203</v>
      </c>
      <c r="UFY85" t="s">
        <v>203</v>
      </c>
      <c r="UGG85" t="s">
        <v>203</v>
      </c>
      <c r="UGO85" t="s">
        <v>203</v>
      </c>
      <c r="UGW85" t="s">
        <v>203</v>
      </c>
      <c r="UHE85" t="s">
        <v>203</v>
      </c>
      <c r="UHM85" t="s">
        <v>203</v>
      </c>
      <c r="UHU85" t="s">
        <v>203</v>
      </c>
      <c r="UIC85" t="s">
        <v>203</v>
      </c>
      <c r="UIK85" t="s">
        <v>203</v>
      </c>
      <c r="UIS85" t="s">
        <v>203</v>
      </c>
      <c r="UJA85" t="s">
        <v>203</v>
      </c>
      <c r="UJI85" t="s">
        <v>203</v>
      </c>
      <c r="UJQ85" t="s">
        <v>203</v>
      </c>
      <c r="UJY85" t="s">
        <v>203</v>
      </c>
      <c r="UKG85" t="s">
        <v>203</v>
      </c>
      <c r="UKO85" t="s">
        <v>203</v>
      </c>
      <c r="UKW85" t="s">
        <v>203</v>
      </c>
      <c r="ULE85" t="s">
        <v>203</v>
      </c>
      <c r="ULM85" t="s">
        <v>203</v>
      </c>
      <c r="ULU85" t="s">
        <v>203</v>
      </c>
      <c r="UMC85" t="s">
        <v>203</v>
      </c>
      <c r="UMK85" t="s">
        <v>203</v>
      </c>
      <c r="UMS85" t="s">
        <v>203</v>
      </c>
      <c r="UNA85" t="s">
        <v>203</v>
      </c>
      <c r="UNI85" t="s">
        <v>203</v>
      </c>
      <c r="UNQ85" t="s">
        <v>203</v>
      </c>
      <c r="UNY85" t="s">
        <v>203</v>
      </c>
      <c r="UOG85" t="s">
        <v>203</v>
      </c>
      <c r="UOO85" t="s">
        <v>203</v>
      </c>
      <c r="UOW85" t="s">
        <v>203</v>
      </c>
      <c r="UPE85" t="s">
        <v>203</v>
      </c>
      <c r="UPM85" t="s">
        <v>203</v>
      </c>
      <c r="UPU85" t="s">
        <v>203</v>
      </c>
      <c r="UQC85" t="s">
        <v>203</v>
      </c>
      <c r="UQK85" t="s">
        <v>203</v>
      </c>
      <c r="UQS85" t="s">
        <v>203</v>
      </c>
      <c r="URA85" t="s">
        <v>203</v>
      </c>
      <c r="URI85" t="s">
        <v>203</v>
      </c>
      <c r="URQ85" t="s">
        <v>203</v>
      </c>
      <c r="URY85" t="s">
        <v>203</v>
      </c>
      <c r="USG85" t="s">
        <v>203</v>
      </c>
      <c r="USO85" t="s">
        <v>203</v>
      </c>
      <c r="USW85" t="s">
        <v>203</v>
      </c>
      <c r="UTE85" t="s">
        <v>203</v>
      </c>
      <c r="UTM85" t="s">
        <v>203</v>
      </c>
      <c r="UTU85" t="s">
        <v>203</v>
      </c>
      <c r="UUC85" t="s">
        <v>203</v>
      </c>
      <c r="UUK85" t="s">
        <v>203</v>
      </c>
      <c r="UUS85" t="s">
        <v>203</v>
      </c>
      <c r="UVA85" t="s">
        <v>203</v>
      </c>
      <c r="UVI85" t="s">
        <v>203</v>
      </c>
      <c r="UVQ85" t="s">
        <v>203</v>
      </c>
      <c r="UVY85" t="s">
        <v>203</v>
      </c>
      <c r="UWG85" t="s">
        <v>203</v>
      </c>
      <c r="UWO85" t="s">
        <v>203</v>
      </c>
      <c r="UWW85" t="s">
        <v>203</v>
      </c>
      <c r="UXE85" t="s">
        <v>203</v>
      </c>
      <c r="UXM85" t="s">
        <v>203</v>
      </c>
      <c r="UXU85" t="s">
        <v>203</v>
      </c>
      <c r="UYC85" t="s">
        <v>203</v>
      </c>
      <c r="UYK85" t="s">
        <v>203</v>
      </c>
      <c r="UYS85" t="s">
        <v>203</v>
      </c>
      <c r="UZA85" t="s">
        <v>203</v>
      </c>
      <c r="UZI85" t="s">
        <v>203</v>
      </c>
      <c r="UZQ85" t="s">
        <v>203</v>
      </c>
      <c r="UZY85" t="s">
        <v>203</v>
      </c>
      <c r="VAG85" t="s">
        <v>203</v>
      </c>
      <c r="VAO85" t="s">
        <v>203</v>
      </c>
      <c r="VAW85" t="s">
        <v>203</v>
      </c>
      <c r="VBE85" t="s">
        <v>203</v>
      </c>
      <c r="VBM85" t="s">
        <v>203</v>
      </c>
      <c r="VBU85" t="s">
        <v>203</v>
      </c>
      <c r="VCC85" t="s">
        <v>203</v>
      </c>
      <c r="VCK85" t="s">
        <v>203</v>
      </c>
      <c r="VCS85" t="s">
        <v>203</v>
      </c>
      <c r="VDA85" t="s">
        <v>203</v>
      </c>
      <c r="VDI85" t="s">
        <v>203</v>
      </c>
      <c r="VDQ85" t="s">
        <v>203</v>
      </c>
      <c r="VDY85" t="s">
        <v>203</v>
      </c>
      <c r="VEG85" t="s">
        <v>203</v>
      </c>
      <c r="VEO85" t="s">
        <v>203</v>
      </c>
      <c r="VEW85" t="s">
        <v>203</v>
      </c>
      <c r="VFE85" t="s">
        <v>203</v>
      </c>
      <c r="VFM85" t="s">
        <v>203</v>
      </c>
      <c r="VFU85" t="s">
        <v>203</v>
      </c>
      <c r="VGC85" t="s">
        <v>203</v>
      </c>
      <c r="VGK85" t="s">
        <v>203</v>
      </c>
      <c r="VGS85" t="s">
        <v>203</v>
      </c>
      <c r="VHA85" t="s">
        <v>203</v>
      </c>
      <c r="VHI85" t="s">
        <v>203</v>
      </c>
      <c r="VHQ85" t="s">
        <v>203</v>
      </c>
      <c r="VHY85" t="s">
        <v>203</v>
      </c>
      <c r="VIG85" t="s">
        <v>203</v>
      </c>
      <c r="VIO85" t="s">
        <v>203</v>
      </c>
      <c r="VIW85" t="s">
        <v>203</v>
      </c>
      <c r="VJE85" t="s">
        <v>203</v>
      </c>
      <c r="VJM85" t="s">
        <v>203</v>
      </c>
      <c r="VJU85" t="s">
        <v>203</v>
      </c>
      <c r="VKC85" t="s">
        <v>203</v>
      </c>
      <c r="VKK85" t="s">
        <v>203</v>
      </c>
      <c r="VKS85" t="s">
        <v>203</v>
      </c>
      <c r="VLA85" t="s">
        <v>203</v>
      </c>
      <c r="VLI85" t="s">
        <v>203</v>
      </c>
      <c r="VLQ85" t="s">
        <v>203</v>
      </c>
      <c r="VLY85" t="s">
        <v>203</v>
      </c>
      <c r="VMG85" t="s">
        <v>203</v>
      </c>
      <c r="VMO85" t="s">
        <v>203</v>
      </c>
      <c r="VMW85" t="s">
        <v>203</v>
      </c>
      <c r="VNE85" t="s">
        <v>203</v>
      </c>
      <c r="VNM85" t="s">
        <v>203</v>
      </c>
      <c r="VNU85" t="s">
        <v>203</v>
      </c>
      <c r="VOC85" t="s">
        <v>203</v>
      </c>
      <c r="VOK85" t="s">
        <v>203</v>
      </c>
      <c r="VOS85" t="s">
        <v>203</v>
      </c>
      <c r="VPA85" t="s">
        <v>203</v>
      </c>
      <c r="VPI85" t="s">
        <v>203</v>
      </c>
      <c r="VPQ85" t="s">
        <v>203</v>
      </c>
      <c r="VPY85" t="s">
        <v>203</v>
      </c>
      <c r="VQG85" t="s">
        <v>203</v>
      </c>
      <c r="VQO85" t="s">
        <v>203</v>
      </c>
      <c r="VQW85" t="s">
        <v>203</v>
      </c>
      <c r="VRE85" t="s">
        <v>203</v>
      </c>
      <c r="VRM85" t="s">
        <v>203</v>
      </c>
      <c r="VRU85" t="s">
        <v>203</v>
      </c>
      <c r="VSC85" t="s">
        <v>203</v>
      </c>
      <c r="VSK85" t="s">
        <v>203</v>
      </c>
      <c r="VSS85" t="s">
        <v>203</v>
      </c>
      <c r="VTA85" t="s">
        <v>203</v>
      </c>
      <c r="VTI85" t="s">
        <v>203</v>
      </c>
      <c r="VTQ85" t="s">
        <v>203</v>
      </c>
      <c r="VTY85" t="s">
        <v>203</v>
      </c>
      <c r="VUG85" t="s">
        <v>203</v>
      </c>
      <c r="VUO85" t="s">
        <v>203</v>
      </c>
      <c r="VUW85" t="s">
        <v>203</v>
      </c>
      <c r="VVE85" t="s">
        <v>203</v>
      </c>
      <c r="VVM85" t="s">
        <v>203</v>
      </c>
      <c r="VVU85" t="s">
        <v>203</v>
      </c>
      <c r="VWC85" t="s">
        <v>203</v>
      </c>
      <c r="VWK85" t="s">
        <v>203</v>
      </c>
      <c r="VWS85" t="s">
        <v>203</v>
      </c>
      <c r="VXA85" t="s">
        <v>203</v>
      </c>
      <c r="VXI85" t="s">
        <v>203</v>
      </c>
      <c r="VXQ85" t="s">
        <v>203</v>
      </c>
      <c r="VXY85" t="s">
        <v>203</v>
      </c>
      <c r="VYG85" t="s">
        <v>203</v>
      </c>
      <c r="VYO85" t="s">
        <v>203</v>
      </c>
      <c r="VYW85" t="s">
        <v>203</v>
      </c>
      <c r="VZE85" t="s">
        <v>203</v>
      </c>
      <c r="VZM85" t="s">
        <v>203</v>
      </c>
      <c r="VZU85" t="s">
        <v>203</v>
      </c>
      <c r="WAC85" t="s">
        <v>203</v>
      </c>
      <c r="WAK85" t="s">
        <v>203</v>
      </c>
      <c r="WAS85" t="s">
        <v>203</v>
      </c>
      <c r="WBA85" t="s">
        <v>203</v>
      </c>
      <c r="WBI85" t="s">
        <v>203</v>
      </c>
      <c r="WBQ85" t="s">
        <v>203</v>
      </c>
      <c r="WBY85" t="s">
        <v>203</v>
      </c>
      <c r="WCG85" t="s">
        <v>203</v>
      </c>
      <c r="WCO85" t="s">
        <v>203</v>
      </c>
      <c r="WCW85" t="s">
        <v>203</v>
      </c>
      <c r="WDE85" t="s">
        <v>203</v>
      </c>
      <c r="WDM85" t="s">
        <v>203</v>
      </c>
      <c r="WDU85" t="s">
        <v>203</v>
      </c>
      <c r="WEC85" t="s">
        <v>203</v>
      </c>
      <c r="WEK85" t="s">
        <v>203</v>
      </c>
      <c r="WES85" t="s">
        <v>203</v>
      </c>
      <c r="WFA85" t="s">
        <v>203</v>
      </c>
      <c r="WFI85" t="s">
        <v>203</v>
      </c>
      <c r="WFQ85" t="s">
        <v>203</v>
      </c>
      <c r="WFY85" t="s">
        <v>203</v>
      </c>
      <c r="WGG85" t="s">
        <v>203</v>
      </c>
      <c r="WGO85" t="s">
        <v>203</v>
      </c>
      <c r="WGW85" t="s">
        <v>203</v>
      </c>
      <c r="WHE85" t="s">
        <v>203</v>
      </c>
      <c r="WHM85" t="s">
        <v>203</v>
      </c>
      <c r="WHU85" t="s">
        <v>203</v>
      </c>
      <c r="WIC85" t="s">
        <v>203</v>
      </c>
      <c r="WIK85" t="s">
        <v>203</v>
      </c>
      <c r="WIS85" t="s">
        <v>203</v>
      </c>
      <c r="WJA85" t="s">
        <v>203</v>
      </c>
      <c r="WJI85" t="s">
        <v>203</v>
      </c>
      <c r="WJQ85" t="s">
        <v>203</v>
      </c>
      <c r="WJY85" t="s">
        <v>203</v>
      </c>
      <c r="WKG85" t="s">
        <v>203</v>
      </c>
      <c r="WKO85" t="s">
        <v>203</v>
      </c>
      <c r="WKW85" t="s">
        <v>203</v>
      </c>
      <c r="WLE85" t="s">
        <v>203</v>
      </c>
      <c r="WLM85" t="s">
        <v>203</v>
      </c>
      <c r="WLU85" t="s">
        <v>203</v>
      </c>
      <c r="WMC85" t="s">
        <v>203</v>
      </c>
      <c r="WMK85" t="s">
        <v>203</v>
      </c>
      <c r="WMS85" t="s">
        <v>203</v>
      </c>
      <c r="WNA85" t="s">
        <v>203</v>
      </c>
      <c r="WNI85" t="s">
        <v>203</v>
      </c>
      <c r="WNQ85" t="s">
        <v>203</v>
      </c>
      <c r="WNY85" t="s">
        <v>203</v>
      </c>
      <c r="WOG85" t="s">
        <v>203</v>
      </c>
      <c r="WOO85" t="s">
        <v>203</v>
      </c>
      <c r="WOW85" t="s">
        <v>203</v>
      </c>
      <c r="WPE85" t="s">
        <v>203</v>
      </c>
      <c r="WPM85" t="s">
        <v>203</v>
      </c>
      <c r="WPU85" t="s">
        <v>203</v>
      </c>
      <c r="WQC85" t="s">
        <v>203</v>
      </c>
      <c r="WQK85" t="s">
        <v>203</v>
      </c>
      <c r="WQS85" t="s">
        <v>203</v>
      </c>
      <c r="WRA85" t="s">
        <v>203</v>
      </c>
      <c r="WRI85" t="s">
        <v>203</v>
      </c>
      <c r="WRQ85" t="s">
        <v>203</v>
      </c>
      <c r="WRY85" t="s">
        <v>203</v>
      </c>
      <c r="WSG85" t="s">
        <v>203</v>
      </c>
      <c r="WSO85" t="s">
        <v>203</v>
      </c>
      <c r="WSW85" t="s">
        <v>203</v>
      </c>
      <c r="WTE85" t="s">
        <v>203</v>
      </c>
      <c r="WTM85" t="s">
        <v>203</v>
      </c>
      <c r="WTU85" t="s">
        <v>203</v>
      </c>
      <c r="WUC85" t="s">
        <v>203</v>
      </c>
      <c r="WUK85" t="s">
        <v>203</v>
      </c>
      <c r="WUS85" t="s">
        <v>203</v>
      </c>
      <c r="WVA85" t="s">
        <v>203</v>
      </c>
      <c r="WVI85" t="s">
        <v>203</v>
      </c>
      <c r="WVQ85" t="s">
        <v>203</v>
      </c>
      <c r="WVY85" t="s">
        <v>203</v>
      </c>
      <c r="WWG85" t="s">
        <v>203</v>
      </c>
      <c r="WWO85" t="s">
        <v>203</v>
      </c>
      <c r="WWW85" t="s">
        <v>203</v>
      </c>
      <c r="WXE85" t="s">
        <v>203</v>
      </c>
      <c r="WXM85" t="s">
        <v>203</v>
      </c>
      <c r="WXU85" t="s">
        <v>203</v>
      </c>
      <c r="WYC85" t="s">
        <v>203</v>
      </c>
      <c r="WYK85" t="s">
        <v>203</v>
      </c>
      <c r="WYS85" t="s">
        <v>203</v>
      </c>
      <c r="WZA85" t="s">
        <v>203</v>
      </c>
      <c r="WZI85" t="s">
        <v>203</v>
      </c>
      <c r="WZQ85" t="s">
        <v>203</v>
      </c>
      <c r="WZY85" t="s">
        <v>203</v>
      </c>
      <c r="XAG85" t="s">
        <v>203</v>
      </c>
      <c r="XAO85" t="s">
        <v>203</v>
      </c>
      <c r="XAW85" t="s">
        <v>203</v>
      </c>
      <c r="XBE85" t="s">
        <v>203</v>
      </c>
      <c r="XBM85" t="s">
        <v>203</v>
      </c>
      <c r="XBU85" t="s">
        <v>203</v>
      </c>
      <c r="XCC85" t="s">
        <v>203</v>
      </c>
      <c r="XCK85" t="s">
        <v>203</v>
      </c>
      <c r="XCS85" t="s">
        <v>203</v>
      </c>
      <c r="XDA85" t="s">
        <v>203</v>
      </c>
      <c r="XDI85" t="s">
        <v>203</v>
      </c>
      <c r="XDQ85" t="s">
        <v>203</v>
      </c>
      <c r="XDY85" t="s">
        <v>203</v>
      </c>
      <c r="XEG85" t="s">
        <v>203</v>
      </c>
      <c r="XEO85" t="s">
        <v>203</v>
      </c>
      <c r="XEW85" t="s">
        <v>203</v>
      </c>
    </row>
    <row r="87" spans="1:1017 1025:2041 2049:3065 3073:4089 4097:5113 5121:6137 6145:7161 7169:8185 8193:9209 9217:10233 10241:11257 11265:12281 12289:13305 13313:14329 14337:15353 15361:16377" x14ac:dyDescent="0.25">
      <c r="A87" t="s">
        <v>5</v>
      </c>
      <c r="B87" s="59">
        <v>44158</v>
      </c>
      <c r="D87" s="17" t="s">
        <v>6</v>
      </c>
      <c r="E87" s="59">
        <v>44158</v>
      </c>
    </row>
    <row r="89" spans="1:1017 1025:2041 2049:3065 3073:4089 4097:5113 5121:6137 6145:7161 7169:8185 8193:9209 9217:10233 10241:11257 11265:12281 12289:13305 13313:14329 14337:15353 15361:16377" x14ac:dyDescent="0.25">
      <c r="A89" t="s">
        <v>7</v>
      </c>
      <c r="B89" s="59">
        <v>44158</v>
      </c>
    </row>
    <row r="91" spans="1:1017 1025:2041 2049:3065 3073:4089 4097:5113 5121:6137 6145:7161 7169:8185 8193:9209 9217:10233 10241:11257 11265:12281 12289:13305 13313:14329 14337:15353 15361:16377" x14ac:dyDescent="0.25">
      <c r="A91" t="s">
        <v>8</v>
      </c>
    </row>
  </sheetData>
  <mergeCells count="9">
    <mergeCell ref="E3:G3"/>
    <mergeCell ref="E15:G15"/>
    <mergeCell ref="A1:D1"/>
    <mergeCell ref="A2:D2"/>
    <mergeCell ref="A80:D80"/>
    <mergeCell ref="B76:C76"/>
    <mergeCell ref="B77:C77"/>
    <mergeCell ref="B78:C78"/>
    <mergeCell ref="B79:C79"/>
  </mergeCells>
  <pageMargins left="0.31496062992125984" right="0.31496062992125984" top="0.39370078740157483" bottom="0.3937007874015748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7"/>
  <sheetViews>
    <sheetView workbookViewId="0">
      <selection activeCell="J49" sqref="J48:J49"/>
    </sheetView>
  </sheetViews>
  <sheetFormatPr defaultRowHeight="15" x14ac:dyDescent="0.25"/>
  <cols>
    <col min="1" max="1" width="8.5703125" customWidth="1"/>
    <col min="2" max="2" width="9.140625" customWidth="1"/>
    <col min="3" max="3" width="52.7109375" customWidth="1"/>
    <col min="4" max="4" width="20.7109375" customWidth="1"/>
    <col min="7" max="7" width="13.7109375" bestFit="1" customWidth="1"/>
  </cols>
  <sheetData>
    <row r="2" spans="1:7" ht="18.75" x14ac:dyDescent="0.3">
      <c r="A2" s="6" t="s">
        <v>0</v>
      </c>
    </row>
    <row r="3" spans="1:7" x14ac:dyDescent="0.25">
      <c r="A3" s="2" t="s">
        <v>9</v>
      </c>
      <c r="B3" s="2" t="s">
        <v>10</v>
      </c>
      <c r="C3" s="2" t="s">
        <v>11</v>
      </c>
      <c r="D3" s="2" t="s">
        <v>12</v>
      </c>
    </row>
    <row r="4" spans="1:7" x14ac:dyDescent="0.25">
      <c r="B4" s="7">
        <v>1111</v>
      </c>
      <c r="C4" t="s">
        <v>13</v>
      </c>
      <c r="D4" s="19">
        <f>512072+34272</f>
        <v>546344</v>
      </c>
    </row>
    <row r="5" spans="1:7" x14ac:dyDescent="0.25">
      <c r="B5" s="7">
        <v>1112</v>
      </c>
      <c r="C5" t="s">
        <v>14</v>
      </c>
      <c r="D5" s="19">
        <v>7744</v>
      </c>
    </row>
    <row r="6" spans="1:7" x14ac:dyDescent="0.25">
      <c r="B6" s="7">
        <v>1113</v>
      </c>
      <c r="C6" t="s">
        <v>15</v>
      </c>
      <c r="D6" s="19">
        <v>48400</v>
      </c>
    </row>
    <row r="7" spans="1:7" x14ac:dyDescent="0.25">
      <c r="B7" s="7">
        <v>1121</v>
      </c>
      <c r="C7" t="s">
        <v>16</v>
      </c>
      <c r="D7" s="19">
        <v>302016</v>
      </c>
    </row>
    <row r="8" spans="1:7" x14ac:dyDescent="0.25">
      <c r="B8" s="7">
        <v>1122</v>
      </c>
      <c r="C8" t="s">
        <v>70</v>
      </c>
      <c r="D8" s="19">
        <v>29000</v>
      </c>
      <c r="G8" s="4"/>
    </row>
    <row r="9" spans="1:7" x14ac:dyDescent="0.25">
      <c r="B9" s="7">
        <v>1211</v>
      </c>
      <c r="C9" t="s">
        <v>17</v>
      </c>
      <c r="D9" s="19">
        <v>1011560</v>
      </c>
    </row>
    <row r="10" spans="1:7" x14ac:dyDescent="0.25">
      <c r="B10" s="7">
        <v>1334</v>
      </c>
      <c r="C10" t="s">
        <v>71</v>
      </c>
      <c r="D10" s="19">
        <v>1500</v>
      </c>
    </row>
    <row r="11" spans="1:7" x14ac:dyDescent="0.25">
      <c r="B11" s="7">
        <v>1337</v>
      </c>
      <c r="C11" t="s">
        <v>18</v>
      </c>
      <c r="D11" s="19"/>
    </row>
    <row r="12" spans="1:7" x14ac:dyDescent="0.25">
      <c r="B12" s="7">
        <v>1340</v>
      </c>
      <c r="C12" t="s">
        <v>72</v>
      </c>
      <c r="D12" s="19">
        <v>107700</v>
      </c>
    </row>
    <row r="13" spans="1:7" x14ac:dyDescent="0.25">
      <c r="B13" s="7">
        <v>1341</v>
      </c>
      <c r="C13" t="s">
        <v>19</v>
      </c>
      <c r="D13" s="19">
        <v>2880</v>
      </c>
    </row>
    <row r="14" spans="1:7" x14ac:dyDescent="0.25">
      <c r="B14" s="7">
        <v>1342</v>
      </c>
      <c r="C14" t="s">
        <v>161</v>
      </c>
      <c r="D14" s="19">
        <v>80000</v>
      </c>
    </row>
    <row r="15" spans="1:7" x14ac:dyDescent="0.25">
      <c r="B15" s="7">
        <v>1349</v>
      </c>
      <c r="C15" t="s">
        <v>225</v>
      </c>
      <c r="D15" s="19"/>
    </row>
    <row r="16" spans="1:7" x14ac:dyDescent="0.25">
      <c r="B16" s="7">
        <v>1351</v>
      </c>
      <c r="C16" t="s">
        <v>20</v>
      </c>
      <c r="D16" s="19"/>
    </row>
    <row r="17" spans="1:5" x14ac:dyDescent="0.25">
      <c r="B17" s="7">
        <v>1361</v>
      </c>
      <c r="C17" t="s">
        <v>21</v>
      </c>
      <c r="D17" s="19">
        <v>1000</v>
      </c>
    </row>
    <row r="18" spans="1:5" x14ac:dyDescent="0.25">
      <c r="B18" s="7">
        <v>1381</v>
      </c>
      <c r="C18" t="s">
        <v>174</v>
      </c>
      <c r="D18" s="19">
        <v>14000</v>
      </c>
    </row>
    <row r="19" spans="1:5" x14ac:dyDescent="0.25">
      <c r="B19" s="7">
        <v>1382</v>
      </c>
      <c r="C19" t="s">
        <v>175</v>
      </c>
      <c r="D19" s="19">
        <v>100</v>
      </c>
    </row>
    <row r="20" spans="1:5" x14ac:dyDescent="0.25">
      <c r="B20" s="7">
        <v>1511</v>
      </c>
      <c r="C20" t="s">
        <v>22</v>
      </c>
      <c r="D20" s="19">
        <v>250000</v>
      </c>
    </row>
    <row r="21" spans="1:5" x14ac:dyDescent="0.25">
      <c r="B21" s="7">
        <v>2420</v>
      </c>
      <c r="C21" t="s">
        <v>163</v>
      </c>
      <c r="D21" s="19"/>
    </row>
    <row r="22" spans="1:5" x14ac:dyDescent="0.25">
      <c r="B22" s="7">
        <v>4111</v>
      </c>
      <c r="C22" t="s">
        <v>176</v>
      </c>
      <c r="D22" s="19"/>
    </row>
    <row r="23" spans="1:5" x14ac:dyDescent="0.25">
      <c r="B23" s="7">
        <v>4112</v>
      </c>
      <c r="C23" t="s">
        <v>23</v>
      </c>
      <c r="D23" s="19">
        <v>70800</v>
      </c>
    </row>
    <row r="24" spans="1:5" x14ac:dyDescent="0.25">
      <c r="B24" s="7">
        <v>4116</v>
      </c>
      <c r="C24" t="s">
        <v>24</v>
      </c>
      <c r="D24" s="19"/>
    </row>
    <row r="25" spans="1:5" ht="15.75" thickBot="1" x14ac:dyDescent="0.3">
      <c r="B25" s="7">
        <v>4122</v>
      </c>
      <c r="C25" t="s">
        <v>73</v>
      </c>
      <c r="D25" s="4"/>
    </row>
    <row r="26" spans="1:5" ht="15.75" thickBot="1" x14ac:dyDescent="0.3">
      <c r="B26" s="23" t="s">
        <v>25</v>
      </c>
      <c r="C26" s="21" t="s">
        <v>26</v>
      </c>
      <c r="D26" s="22">
        <f>SUM(D4:D25)</f>
        <v>2473044</v>
      </c>
    </row>
    <row r="27" spans="1:5" x14ac:dyDescent="0.25">
      <c r="B27" s="11"/>
      <c r="C27" s="2"/>
      <c r="D27" s="12"/>
    </row>
    <row r="28" spans="1:5" ht="15.75" thickBot="1" x14ac:dyDescent="0.3">
      <c r="A28" s="9">
        <v>1031</v>
      </c>
      <c r="B28" s="14">
        <v>2111</v>
      </c>
      <c r="C28" s="15" t="s">
        <v>86</v>
      </c>
      <c r="D28" s="16">
        <v>50000</v>
      </c>
    </row>
    <row r="29" spans="1:5" ht="15.75" thickBot="1" x14ac:dyDescent="0.3">
      <c r="A29" s="24">
        <v>1031</v>
      </c>
      <c r="B29" s="25" t="s">
        <v>25</v>
      </c>
      <c r="C29" s="21" t="s">
        <v>235</v>
      </c>
      <c r="D29" s="22">
        <f>SUM(D28)</f>
        <v>50000</v>
      </c>
    </row>
    <row r="30" spans="1:5" x14ac:dyDescent="0.25">
      <c r="A30" s="9"/>
      <c r="B30" s="11"/>
      <c r="C30" s="2"/>
      <c r="D30" s="12"/>
    </row>
    <row r="31" spans="1:5" ht="15.75" thickBot="1" x14ac:dyDescent="0.3">
      <c r="A31" s="9">
        <v>3399</v>
      </c>
      <c r="B31" s="14">
        <v>2111</v>
      </c>
      <c r="C31" s="15" t="s">
        <v>86</v>
      </c>
      <c r="D31" s="12"/>
    </row>
    <row r="32" spans="1:5" ht="15.75" thickBot="1" x14ac:dyDescent="0.3">
      <c r="A32" s="24">
        <v>3399</v>
      </c>
      <c r="B32" s="25" t="s">
        <v>25</v>
      </c>
      <c r="C32" s="21" t="s">
        <v>75</v>
      </c>
      <c r="D32" s="22">
        <f>SUM(D31)</f>
        <v>0</v>
      </c>
      <c r="E32" t="s">
        <v>76</v>
      </c>
    </row>
    <row r="33" spans="1:5" x14ac:dyDescent="0.25">
      <c r="A33" s="9"/>
      <c r="B33" s="11"/>
      <c r="C33" s="2"/>
      <c r="D33" s="12"/>
    </row>
    <row r="34" spans="1:5" ht="15.75" thickBot="1" x14ac:dyDescent="0.3">
      <c r="A34" s="9">
        <v>3612</v>
      </c>
      <c r="B34" s="14">
        <v>2132</v>
      </c>
      <c r="C34" s="15" t="s">
        <v>78</v>
      </c>
      <c r="D34" s="16">
        <f>48000+48000+50000+36000</f>
        <v>182000</v>
      </c>
      <c r="E34" t="s">
        <v>240</v>
      </c>
    </row>
    <row r="35" spans="1:5" ht="15.75" thickBot="1" x14ac:dyDescent="0.3">
      <c r="A35" s="33">
        <v>3612</v>
      </c>
      <c r="B35" s="25" t="s">
        <v>25</v>
      </c>
      <c r="C35" s="21" t="s">
        <v>162</v>
      </c>
      <c r="D35" s="22">
        <f>D34</f>
        <v>182000</v>
      </c>
    </row>
    <row r="36" spans="1:5" x14ac:dyDescent="0.25">
      <c r="A36" s="9"/>
      <c r="B36" s="11"/>
      <c r="C36" s="2"/>
      <c r="D36" s="12"/>
    </row>
    <row r="37" spans="1:5" x14ac:dyDescent="0.25">
      <c r="A37" s="9">
        <v>3613</v>
      </c>
      <c r="B37" s="14">
        <v>2132</v>
      </c>
      <c r="C37" s="15" t="s">
        <v>78</v>
      </c>
      <c r="D37" s="31">
        <v>3800</v>
      </c>
      <c r="E37" t="s">
        <v>200</v>
      </c>
    </row>
    <row r="38" spans="1:5" ht="15.75" thickBot="1" x14ac:dyDescent="0.3">
      <c r="A38" s="9">
        <v>3613</v>
      </c>
      <c r="B38" s="14">
        <v>2139</v>
      </c>
      <c r="C38" s="15" t="s">
        <v>79</v>
      </c>
      <c r="D38" s="12"/>
    </row>
    <row r="39" spans="1:5" ht="15.75" thickBot="1" x14ac:dyDescent="0.3">
      <c r="A39" s="24">
        <v>3613</v>
      </c>
      <c r="B39" s="25" t="s">
        <v>25</v>
      </c>
      <c r="C39" s="21" t="s">
        <v>77</v>
      </c>
      <c r="D39" s="22">
        <f>SUM(D37:D38)</f>
        <v>3800</v>
      </c>
    </row>
    <row r="40" spans="1:5" x14ac:dyDescent="0.25">
      <c r="A40" s="9"/>
      <c r="B40" s="11"/>
      <c r="C40" s="2"/>
      <c r="D40" s="12"/>
    </row>
    <row r="41" spans="1:5" ht="15.75" thickBot="1" x14ac:dyDescent="0.3">
      <c r="A41" s="9">
        <v>3631</v>
      </c>
      <c r="B41" s="14">
        <v>2324</v>
      </c>
      <c r="C41" s="15" t="s">
        <v>27</v>
      </c>
      <c r="D41" s="12"/>
    </row>
    <row r="42" spans="1:5" ht="15.75" thickBot="1" x14ac:dyDescent="0.3">
      <c r="A42" s="24">
        <v>3631</v>
      </c>
      <c r="B42" s="25" t="s">
        <v>25</v>
      </c>
      <c r="C42" s="21" t="s">
        <v>43</v>
      </c>
      <c r="D42" s="22">
        <f>SUM(D41)</f>
        <v>0</v>
      </c>
      <c r="E42" t="s">
        <v>80</v>
      </c>
    </row>
    <row r="43" spans="1:5" x14ac:dyDescent="0.25">
      <c r="A43" s="9"/>
      <c r="B43" s="11"/>
      <c r="C43" s="2"/>
      <c r="D43" s="12"/>
    </row>
    <row r="44" spans="1:5" ht="15.75" thickBot="1" x14ac:dyDescent="0.3">
      <c r="A44" s="9">
        <v>3633</v>
      </c>
      <c r="B44" s="14">
        <v>2139</v>
      </c>
      <c r="C44" s="15" t="s">
        <v>79</v>
      </c>
      <c r="D44" s="12"/>
    </row>
    <row r="45" spans="1:5" ht="15.75" thickBot="1" x14ac:dyDescent="0.3">
      <c r="A45" s="24">
        <v>3633</v>
      </c>
      <c r="B45" s="25" t="s">
        <v>25</v>
      </c>
      <c r="C45" s="21" t="s">
        <v>81</v>
      </c>
      <c r="D45" s="22">
        <f>SUM(D44)</f>
        <v>0</v>
      </c>
      <c r="E45" t="s">
        <v>82</v>
      </c>
    </row>
    <row r="46" spans="1:5" x14ac:dyDescent="0.25">
      <c r="A46" s="10"/>
      <c r="B46" s="11"/>
      <c r="C46" s="2"/>
      <c r="D46" s="12"/>
    </row>
    <row r="47" spans="1:5" x14ac:dyDescent="0.25">
      <c r="A47" s="13">
        <v>3639</v>
      </c>
      <c r="B47" s="14">
        <v>2111</v>
      </c>
      <c r="C47" s="15" t="s">
        <v>83</v>
      </c>
      <c r="D47" s="16">
        <v>2659</v>
      </c>
    </row>
    <row r="48" spans="1:5" x14ac:dyDescent="0.25">
      <c r="A48" s="13">
        <v>3639</v>
      </c>
      <c r="B48" s="14">
        <v>2112</v>
      </c>
      <c r="C48" s="15" t="s">
        <v>84</v>
      </c>
      <c r="D48" s="12"/>
    </row>
    <row r="49" spans="1:5" x14ac:dyDescent="0.25">
      <c r="A49" s="13">
        <v>3639</v>
      </c>
      <c r="B49" s="14">
        <v>2131</v>
      </c>
      <c r="C49" s="15" t="s">
        <v>30</v>
      </c>
      <c r="D49" s="31">
        <v>4925</v>
      </c>
    </row>
    <row r="50" spans="1:5" ht="15.75" thickBot="1" x14ac:dyDescent="0.3">
      <c r="A50" s="13">
        <v>3639</v>
      </c>
      <c r="B50" s="14">
        <v>3113</v>
      </c>
      <c r="C50" s="15" t="s">
        <v>85</v>
      </c>
      <c r="D50" s="12"/>
    </row>
    <row r="51" spans="1:5" ht="15.75" thickBot="1" x14ac:dyDescent="0.3">
      <c r="A51" s="24">
        <v>3639</v>
      </c>
      <c r="B51" s="25" t="s">
        <v>25</v>
      </c>
      <c r="C51" s="21" t="s">
        <v>46</v>
      </c>
      <c r="D51" s="22">
        <f>SUM(D47:D50)</f>
        <v>7584</v>
      </c>
    </row>
    <row r="52" spans="1:5" x14ac:dyDescent="0.25">
      <c r="A52" s="10"/>
      <c r="B52" s="11"/>
      <c r="C52" s="2"/>
      <c r="D52" s="12"/>
    </row>
    <row r="53" spans="1:5" ht="15.75" thickBot="1" x14ac:dyDescent="0.3">
      <c r="A53" s="13">
        <v>3721</v>
      </c>
      <c r="B53" s="14">
        <v>2329</v>
      </c>
      <c r="C53" s="15" t="s">
        <v>88</v>
      </c>
      <c r="D53" s="12"/>
    </row>
    <row r="54" spans="1:5" ht="15.75" thickBot="1" x14ac:dyDescent="0.3">
      <c r="A54" s="24">
        <v>3721</v>
      </c>
      <c r="B54" s="25" t="s">
        <v>25</v>
      </c>
      <c r="C54" s="21" t="s">
        <v>89</v>
      </c>
      <c r="D54" s="22">
        <f>SUM(D53)</f>
        <v>0</v>
      </c>
    </row>
    <row r="55" spans="1:5" x14ac:dyDescent="0.25">
      <c r="A55" s="10"/>
      <c r="B55" s="11"/>
      <c r="C55" s="2"/>
      <c r="D55" s="12"/>
    </row>
    <row r="56" spans="1:5" x14ac:dyDescent="0.25">
      <c r="A56" s="13">
        <v>3722</v>
      </c>
      <c r="B56" s="14">
        <v>2111</v>
      </c>
      <c r="C56" s="15" t="s">
        <v>83</v>
      </c>
      <c r="D56" s="16">
        <v>20800</v>
      </c>
      <c r="E56" t="s">
        <v>221</v>
      </c>
    </row>
    <row r="57" spans="1:5" x14ac:dyDescent="0.25">
      <c r="A57" s="13">
        <v>3722</v>
      </c>
      <c r="B57" s="14">
        <v>2112</v>
      </c>
      <c r="C57" s="15" t="s">
        <v>90</v>
      </c>
      <c r="D57" s="12"/>
    </row>
    <row r="58" spans="1:5" ht="15.75" thickBot="1" x14ac:dyDescent="0.3">
      <c r="A58" s="13">
        <v>3722</v>
      </c>
      <c r="B58" s="14">
        <v>2324</v>
      </c>
      <c r="C58" s="15" t="s">
        <v>27</v>
      </c>
      <c r="D58" s="12"/>
    </row>
    <row r="59" spans="1:5" ht="15.75" thickBot="1" x14ac:dyDescent="0.3">
      <c r="A59" s="24">
        <v>3722</v>
      </c>
      <c r="B59" s="25" t="s">
        <v>25</v>
      </c>
      <c r="C59" s="21" t="s">
        <v>87</v>
      </c>
      <c r="D59" s="22">
        <f>SUM(D56:D58)</f>
        <v>20800</v>
      </c>
    </row>
    <row r="60" spans="1:5" x14ac:dyDescent="0.25">
      <c r="A60" s="10"/>
      <c r="B60" s="11"/>
      <c r="C60" s="2"/>
      <c r="D60" s="12"/>
    </row>
    <row r="61" spans="1:5" ht="15.75" thickBot="1" x14ac:dyDescent="0.3">
      <c r="A61" s="13">
        <v>3723</v>
      </c>
      <c r="B61" s="14">
        <v>2329</v>
      </c>
      <c r="C61" s="15" t="s">
        <v>88</v>
      </c>
      <c r="D61" s="12"/>
    </row>
    <row r="62" spans="1:5" ht="15.75" thickBot="1" x14ac:dyDescent="0.3">
      <c r="A62" s="24">
        <v>3723</v>
      </c>
      <c r="B62" s="25" t="s">
        <v>25</v>
      </c>
      <c r="C62" s="21" t="s">
        <v>151</v>
      </c>
      <c r="D62" s="22">
        <f>SUM(D61)</f>
        <v>0</v>
      </c>
    </row>
    <row r="63" spans="1:5" ht="16.5" customHeight="1" x14ac:dyDescent="0.25">
      <c r="A63" s="9"/>
      <c r="B63" s="7"/>
      <c r="D63" s="4"/>
    </row>
    <row r="64" spans="1:5" ht="15.75" thickBot="1" x14ac:dyDescent="0.3">
      <c r="A64" s="9">
        <v>3725</v>
      </c>
      <c r="B64" s="7">
        <v>2324</v>
      </c>
      <c r="C64" t="s">
        <v>27</v>
      </c>
      <c r="D64" s="19">
        <v>25000</v>
      </c>
    </row>
    <row r="65" spans="1:5" ht="15.75" thickBot="1" x14ac:dyDescent="0.3">
      <c r="A65" s="24">
        <v>3725</v>
      </c>
      <c r="B65" s="25" t="s">
        <v>25</v>
      </c>
      <c r="C65" s="21" t="s">
        <v>28</v>
      </c>
      <c r="D65" s="22">
        <f>D64</f>
        <v>25000</v>
      </c>
    </row>
    <row r="66" spans="1:5" x14ac:dyDescent="0.25">
      <c r="A66" s="10"/>
      <c r="B66" s="11"/>
      <c r="C66" s="2"/>
      <c r="D66" s="12"/>
    </row>
    <row r="67" spans="1:5" ht="15.75" thickBot="1" x14ac:dyDescent="0.3">
      <c r="A67" s="13">
        <v>5512</v>
      </c>
      <c r="B67" s="7">
        <v>2324</v>
      </c>
      <c r="C67" t="s">
        <v>27</v>
      </c>
      <c r="E67" t="s">
        <v>91</v>
      </c>
    </row>
    <row r="68" spans="1:5" ht="15.75" thickBot="1" x14ac:dyDescent="0.3">
      <c r="A68" s="24">
        <v>5512</v>
      </c>
      <c r="B68" s="25" t="s">
        <v>25</v>
      </c>
      <c r="C68" s="21" t="s">
        <v>92</v>
      </c>
      <c r="D68" s="22">
        <f>SUM(D67)</f>
        <v>0</v>
      </c>
    </row>
    <row r="69" spans="1:5" x14ac:dyDescent="0.25">
      <c r="A69" s="10"/>
      <c r="B69" s="11"/>
      <c r="C69" s="2"/>
      <c r="D69" s="12"/>
    </row>
    <row r="70" spans="1:5" x14ac:dyDescent="0.25">
      <c r="A70" s="13">
        <v>6171</v>
      </c>
      <c r="B70" s="14">
        <v>2111</v>
      </c>
      <c r="C70" s="15" t="s">
        <v>83</v>
      </c>
      <c r="D70" s="31"/>
    </row>
    <row r="71" spans="1:5" x14ac:dyDescent="0.25">
      <c r="A71" s="13">
        <v>6171</v>
      </c>
      <c r="B71" s="14">
        <v>2112</v>
      </c>
      <c r="C71" s="15" t="s">
        <v>29</v>
      </c>
      <c r="D71" s="16">
        <v>2000</v>
      </c>
    </row>
    <row r="72" spans="1:5" x14ac:dyDescent="0.25">
      <c r="A72" s="13">
        <v>6171</v>
      </c>
      <c r="B72" s="14">
        <v>2131</v>
      </c>
      <c r="C72" s="15" t="s">
        <v>30</v>
      </c>
      <c r="D72" s="16"/>
    </row>
    <row r="73" spans="1:5" x14ac:dyDescent="0.25">
      <c r="A73" s="13">
        <v>6171</v>
      </c>
      <c r="B73" s="14">
        <v>2132</v>
      </c>
      <c r="C73" s="15" t="s">
        <v>31</v>
      </c>
      <c r="D73" s="16"/>
    </row>
    <row r="74" spans="1:5" x14ac:dyDescent="0.25">
      <c r="A74" s="13">
        <v>6171</v>
      </c>
      <c r="B74" s="14">
        <v>2133</v>
      </c>
      <c r="C74" s="15" t="s">
        <v>93</v>
      </c>
      <c r="D74" s="16"/>
    </row>
    <row r="75" spans="1:5" x14ac:dyDescent="0.25">
      <c r="A75" s="13">
        <v>6171</v>
      </c>
      <c r="B75" s="14">
        <v>2322</v>
      </c>
      <c r="C75" s="15" t="s">
        <v>94</v>
      </c>
      <c r="D75" s="16"/>
    </row>
    <row r="76" spans="1:5" x14ac:dyDescent="0.25">
      <c r="A76" s="13">
        <v>6171</v>
      </c>
      <c r="B76" s="14">
        <v>2324</v>
      </c>
      <c r="C76" t="s">
        <v>27</v>
      </c>
      <c r="D76" s="16"/>
    </row>
    <row r="77" spans="1:5" x14ac:dyDescent="0.25">
      <c r="A77" s="13">
        <v>6171</v>
      </c>
      <c r="B77" s="14">
        <v>2329</v>
      </c>
      <c r="C77" s="15" t="s">
        <v>32</v>
      </c>
      <c r="D77" s="16"/>
    </row>
    <row r="78" spans="1:5" ht="15.75" thickBot="1" x14ac:dyDescent="0.3">
      <c r="A78" s="13">
        <v>6171</v>
      </c>
      <c r="B78" s="14">
        <v>3113</v>
      </c>
      <c r="C78" s="15" t="s">
        <v>164</v>
      </c>
      <c r="D78" s="16"/>
    </row>
    <row r="79" spans="1:5" ht="15.75" thickBot="1" x14ac:dyDescent="0.3">
      <c r="A79" s="24">
        <v>6171</v>
      </c>
      <c r="B79" s="25" t="s">
        <v>25</v>
      </c>
      <c r="C79" s="21" t="s">
        <v>33</v>
      </c>
      <c r="D79" s="22">
        <f>SUM(D70:D78)</f>
        <v>2000</v>
      </c>
    </row>
    <row r="80" spans="1:5" x14ac:dyDescent="0.25">
      <c r="A80" s="9"/>
      <c r="B80" s="7"/>
      <c r="D80" s="4"/>
    </row>
    <row r="81" spans="1:5" x14ac:dyDescent="0.25">
      <c r="A81" s="9">
        <v>6310</v>
      </c>
      <c r="B81" s="7">
        <v>2141</v>
      </c>
      <c r="C81" t="s">
        <v>34</v>
      </c>
      <c r="D81" s="19">
        <v>500</v>
      </c>
    </row>
    <row r="82" spans="1:5" x14ac:dyDescent="0.25">
      <c r="A82" s="9">
        <v>6310</v>
      </c>
      <c r="B82" s="7">
        <v>2142</v>
      </c>
      <c r="C82" t="s">
        <v>95</v>
      </c>
      <c r="D82" s="19"/>
    </row>
    <row r="83" spans="1:5" x14ac:dyDescent="0.25">
      <c r="A83" s="9">
        <v>6310</v>
      </c>
      <c r="B83" s="7">
        <v>2149</v>
      </c>
      <c r="C83" t="s">
        <v>96</v>
      </c>
      <c r="D83" s="4">
        <v>900</v>
      </c>
      <c r="E83" t="s">
        <v>97</v>
      </c>
    </row>
    <row r="84" spans="1:5" ht="15.75" thickBot="1" x14ac:dyDescent="0.3">
      <c r="A84" s="9">
        <v>6310</v>
      </c>
      <c r="B84" s="7">
        <v>2324</v>
      </c>
      <c r="C84" t="s">
        <v>177</v>
      </c>
      <c r="D84" s="4">
        <v>3000</v>
      </c>
    </row>
    <row r="85" spans="1:5" ht="15.75" thickBot="1" x14ac:dyDescent="0.3">
      <c r="A85" s="24">
        <v>6310</v>
      </c>
      <c r="B85" s="25"/>
      <c r="C85" s="21" t="s">
        <v>35</v>
      </c>
      <c r="D85" s="22">
        <f>SUM(D81:D84)</f>
        <v>4400</v>
      </c>
    </row>
    <row r="86" spans="1:5" x14ac:dyDescent="0.25">
      <c r="B86" s="7"/>
    </row>
    <row r="87" spans="1:5" ht="18.75" x14ac:dyDescent="0.3">
      <c r="A87" s="3" t="s">
        <v>1</v>
      </c>
      <c r="B87" s="8"/>
      <c r="D87" s="12">
        <f>D26+D65+D79+D85+D29+D32+D39+D42+D45+D51+D54+D59+D62+D68+D35</f>
        <v>2768628</v>
      </c>
    </row>
  </sheetData>
  <pageMargins left="0.70866141732283472" right="0.70866141732283472" top="0.78740157480314965" bottom="0.78740157480314965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0"/>
  <sheetViews>
    <sheetView workbookViewId="0">
      <pane xSplit="2" ySplit="3" topLeftCell="C229" activePane="bottomRight" state="frozen"/>
      <selection pane="topRight" activeCell="C1" sqref="C1"/>
      <selection pane="bottomLeft" activeCell="A4" sqref="A4"/>
      <selection pane="bottomRight" activeCell="E253" sqref="E253"/>
    </sheetView>
  </sheetViews>
  <sheetFormatPr defaultRowHeight="15" x14ac:dyDescent="0.25"/>
  <cols>
    <col min="2" max="2" width="10.7109375" customWidth="1"/>
    <col min="3" max="3" width="57.85546875" customWidth="1"/>
    <col min="4" max="4" width="23.5703125" customWidth="1"/>
    <col min="8" max="8" width="11.5703125" bestFit="1" customWidth="1"/>
  </cols>
  <sheetData>
    <row r="1" spans="1:5" x14ac:dyDescent="0.25">
      <c r="A1" s="1" t="s">
        <v>2</v>
      </c>
    </row>
    <row r="3" spans="1:5" x14ac:dyDescent="0.25">
      <c r="A3" s="2" t="s">
        <v>9</v>
      </c>
      <c r="B3" s="2" t="s">
        <v>10</v>
      </c>
      <c r="C3" s="2" t="s">
        <v>11</v>
      </c>
      <c r="D3" s="2" t="s">
        <v>12</v>
      </c>
    </row>
    <row r="4" spans="1:5" x14ac:dyDescent="0.25">
      <c r="A4" s="15">
        <v>1031</v>
      </c>
      <c r="B4" s="15">
        <v>5132</v>
      </c>
      <c r="C4" s="15" t="s">
        <v>54</v>
      </c>
      <c r="D4" s="16">
        <v>1000</v>
      </c>
    </row>
    <row r="5" spans="1:5" x14ac:dyDescent="0.25">
      <c r="A5" s="15">
        <v>1031</v>
      </c>
      <c r="B5">
        <v>5139</v>
      </c>
      <c r="C5" t="s">
        <v>36</v>
      </c>
      <c r="D5" s="16">
        <v>60000</v>
      </c>
    </row>
    <row r="6" spans="1:5" ht="15.75" thickBot="1" x14ac:dyDescent="0.3">
      <c r="A6" s="15">
        <v>1031</v>
      </c>
      <c r="B6" s="15">
        <v>5169</v>
      </c>
      <c r="C6" t="s">
        <v>37</v>
      </c>
      <c r="D6" s="16">
        <v>50000</v>
      </c>
    </row>
    <row r="7" spans="1:5" ht="15.75" thickBot="1" x14ac:dyDescent="0.3">
      <c r="A7" s="37">
        <v>1031</v>
      </c>
      <c r="B7" s="38" t="s">
        <v>25</v>
      </c>
      <c r="C7" s="38" t="s">
        <v>187</v>
      </c>
      <c r="D7" s="39">
        <f>SUM(D4:D6)</f>
        <v>111000</v>
      </c>
    </row>
    <row r="8" spans="1:5" ht="14.45" x14ac:dyDescent="0.3">
      <c r="A8" s="2"/>
      <c r="B8" s="2"/>
      <c r="C8" s="2"/>
      <c r="D8" s="2"/>
    </row>
    <row r="9" spans="1:5" ht="15.75" thickBot="1" x14ac:dyDescent="0.3">
      <c r="A9" s="15">
        <v>1032</v>
      </c>
      <c r="B9" s="15">
        <v>5169</v>
      </c>
      <c r="C9" t="s">
        <v>37</v>
      </c>
      <c r="D9" s="2"/>
    </row>
    <row r="10" spans="1:5" ht="15.75" thickBot="1" x14ac:dyDescent="0.3">
      <c r="A10" s="20">
        <v>1032</v>
      </c>
      <c r="B10" s="21" t="s">
        <v>25</v>
      </c>
      <c r="C10" s="21" t="s">
        <v>74</v>
      </c>
      <c r="D10" s="22">
        <f>SUM(D9)</f>
        <v>0</v>
      </c>
      <c r="E10" t="s">
        <v>98</v>
      </c>
    </row>
    <row r="11" spans="1:5" ht="14.45" x14ac:dyDescent="0.3">
      <c r="A11" s="2"/>
      <c r="B11" s="2"/>
      <c r="C11" s="2"/>
      <c r="D11" s="2"/>
    </row>
    <row r="12" spans="1:5" ht="15.75" thickBot="1" x14ac:dyDescent="0.3">
      <c r="A12" s="15">
        <v>2141</v>
      </c>
      <c r="B12" s="15">
        <v>5169</v>
      </c>
      <c r="C12" t="s">
        <v>37</v>
      </c>
      <c r="D12" s="2"/>
    </row>
    <row r="13" spans="1:5" ht="15.75" thickBot="1" x14ac:dyDescent="0.3">
      <c r="A13" s="20">
        <v>2141</v>
      </c>
      <c r="B13" s="21" t="s">
        <v>25</v>
      </c>
      <c r="C13" s="21" t="s">
        <v>99</v>
      </c>
      <c r="D13" s="22">
        <f>SUM(D12)</f>
        <v>0</v>
      </c>
    </row>
    <row r="14" spans="1:5" ht="14.45" x14ac:dyDescent="0.3">
      <c r="A14" s="2"/>
      <c r="B14" s="2"/>
      <c r="C14" s="2"/>
      <c r="D14" s="2"/>
    </row>
    <row r="15" spans="1:5" x14ac:dyDescent="0.25">
      <c r="A15">
        <v>2212</v>
      </c>
      <c r="B15">
        <v>5139</v>
      </c>
      <c r="C15" t="s">
        <v>36</v>
      </c>
      <c r="D15" s="19">
        <v>10000</v>
      </c>
    </row>
    <row r="16" spans="1:5" x14ac:dyDescent="0.25">
      <c r="A16" s="15">
        <v>2212</v>
      </c>
      <c r="B16">
        <v>5156</v>
      </c>
      <c r="C16" s="15" t="s">
        <v>49</v>
      </c>
      <c r="D16" s="19"/>
    </row>
    <row r="17" spans="1:6" x14ac:dyDescent="0.25">
      <c r="A17">
        <v>2212</v>
      </c>
      <c r="B17">
        <v>5169</v>
      </c>
      <c r="C17" t="s">
        <v>37</v>
      </c>
      <c r="D17" s="19">
        <v>40000</v>
      </c>
    </row>
    <row r="18" spans="1:6" x14ac:dyDescent="0.25">
      <c r="A18">
        <v>2212</v>
      </c>
      <c r="B18">
        <v>5171</v>
      </c>
      <c r="C18" t="s">
        <v>38</v>
      </c>
      <c r="D18" s="19">
        <v>20000</v>
      </c>
    </row>
    <row r="19" spans="1:6" thickBot="1" x14ac:dyDescent="0.35">
      <c r="A19">
        <v>2212</v>
      </c>
      <c r="B19">
        <v>6121</v>
      </c>
      <c r="C19" t="s">
        <v>42</v>
      </c>
      <c r="D19" s="4"/>
    </row>
    <row r="20" spans="1:6" thickBot="1" x14ac:dyDescent="0.35">
      <c r="A20" s="20">
        <v>2212</v>
      </c>
      <c r="B20" s="21" t="s">
        <v>25</v>
      </c>
      <c r="C20" s="21" t="s">
        <v>39</v>
      </c>
      <c r="D20" s="22">
        <f>SUM(D15:D19)</f>
        <v>70000</v>
      </c>
    </row>
    <row r="21" spans="1:6" ht="14.45" x14ac:dyDescent="0.3">
      <c r="A21" s="2"/>
      <c r="B21" s="2"/>
      <c r="C21" s="2"/>
      <c r="D21" s="12"/>
    </row>
    <row r="22" spans="1:6" x14ac:dyDescent="0.25">
      <c r="A22" s="15">
        <v>2219</v>
      </c>
      <c r="B22" s="15">
        <v>5139</v>
      </c>
      <c r="C22" t="s">
        <v>36</v>
      </c>
      <c r="D22" s="31">
        <v>5000</v>
      </c>
    </row>
    <row r="23" spans="1:6" x14ac:dyDescent="0.25">
      <c r="A23" s="15">
        <v>2219</v>
      </c>
      <c r="B23">
        <v>5169</v>
      </c>
      <c r="C23" t="s">
        <v>37</v>
      </c>
      <c r="D23" s="31">
        <v>10000</v>
      </c>
    </row>
    <row r="24" spans="1:6" x14ac:dyDescent="0.25">
      <c r="A24" s="15">
        <v>2219</v>
      </c>
      <c r="B24">
        <v>5171</v>
      </c>
      <c r="C24" t="s">
        <v>38</v>
      </c>
      <c r="D24" s="31">
        <v>180000</v>
      </c>
      <c r="F24" t="s">
        <v>236</v>
      </c>
    </row>
    <row r="25" spans="1:6" ht="15.75" thickBot="1" x14ac:dyDescent="0.3">
      <c r="A25" s="15">
        <v>2219</v>
      </c>
      <c r="B25">
        <v>6121</v>
      </c>
      <c r="C25" t="s">
        <v>42</v>
      </c>
      <c r="D25" s="16">
        <v>300000</v>
      </c>
      <c r="F25" t="s">
        <v>237</v>
      </c>
    </row>
    <row r="26" spans="1:6" ht="15.75" thickBot="1" x14ac:dyDescent="0.3">
      <c r="A26" s="20">
        <v>2219</v>
      </c>
      <c r="B26" s="21" t="s">
        <v>25</v>
      </c>
      <c r="C26" s="21" t="s">
        <v>100</v>
      </c>
      <c r="D26" s="22">
        <f>SUM(D22:D25)</f>
        <v>495000</v>
      </c>
    </row>
    <row r="27" spans="1:6" ht="14.45" x14ac:dyDescent="0.3">
      <c r="A27" s="2"/>
      <c r="B27" s="2"/>
      <c r="C27" s="2"/>
      <c r="D27" s="12"/>
    </row>
    <row r="28" spans="1:6" x14ac:dyDescent="0.25">
      <c r="A28" s="15">
        <v>2221</v>
      </c>
      <c r="B28" s="15">
        <v>5139</v>
      </c>
      <c r="C28" t="s">
        <v>36</v>
      </c>
      <c r="D28" s="12"/>
    </row>
    <row r="29" spans="1:6" x14ac:dyDescent="0.25">
      <c r="A29" s="15">
        <v>2221</v>
      </c>
      <c r="B29">
        <v>5171</v>
      </c>
      <c r="C29" t="s">
        <v>38</v>
      </c>
      <c r="D29" s="16">
        <v>5000</v>
      </c>
    </row>
    <row r="30" spans="1:6" thickBot="1" x14ac:dyDescent="0.35">
      <c r="A30" s="35">
        <v>2221</v>
      </c>
      <c r="B30">
        <v>6121</v>
      </c>
      <c r="C30" t="s">
        <v>178</v>
      </c>
      <c r="D30" s="16">
        <v>2000</v>
      </c>
    </row>
    <row r="31" spans="1:6" ht="15.75" thickBot="1" x14ac:dyDescent="0.3">
      <c r="A31" s="20">
        <v>2221</v>
      </c>
      <c r="B31" s="21" t="s">
        <v>25</v>
      </c>
      <c r="C31" s="21" t="s">
        <v>101</v>
      </c>
      <c r="D31" s="22">
        <f>SUM(D28:D30)</f>
        <v>7000</v>
      </c>
    </row>
    <row r="32" spans="1:6" ht="14.45" x14ac:dyDescent="0.3">
      <c r="A32" s="34"/>
      <c r="B32" s="34"/>
      <c r="C32" s="34"/>
      <c r="D32" s="29"/>
    </row>
    <row r="33" spans="1:4" thickBot="1" x14ac:dyDescent="0.35">
      <c r="A33" s="40">
        <v>2310</v>
      </c>
      <c r="B33" s="40">
        <v>6121</v>
      </c>
      <c r="C33" t="s">
        <v>178</v>
      </c>
      <c r="D33" s="41">
        <v>200000</v>
      </c>
    </row>
    <row r="34" spans="1:4" ht="15.75" thickBot="1" x14ac:dyDescent="0.3">
      <c r="A34" s="20">
        <v>2310</v>
      </c>
      <c r="B34" s="21" t="s">
        <v>25</v>
      </c>
      <c r="C34" s="21" t="s">
        <v>206</v>
      </c>
      <c r="D34" s="22">
        <f>SUM(D33)</f>
        <v>200000</v>
      </c>
    </row>
    <row r="35" spans="1:4" ht="14.45" x14ac:dyDescent="0.3">
      <c r="A35" s="2"/>
      <c r="B35" s="2"/>
      <c r="C35" s="2"/>
      <c r="D35" s="12"/>
    </row>
    <row r="36" spans="1:4" x14ac:dyDescent="0.25">
      <c r="A36" s="15">
        <v>2321</v>
      </c>
      <c r="B36">
        <v>5169</v>
      </c>
      <c r="C36" t="s">
        <v>37</v>
      </c>
      <c r="D36" s="31">
        <v>10000</v>
      </c>
    </row>
    <row r="37" spans="1:4" x14ac:dyDescent="0.25">
      <c r="A37" s="15">
        <v>2321</v>
      </c>
      <c r="B37">
        <v>5171</v>
      </c>
      <c r="C37" t="s">
        <v>38</v>
      </c>
      <c r="D37" s="32"/>
    </row>
    <row r="38" spans="1:4" thickBot="1" x14ac:dyDescent="0.35">
      <c r="A38" s="15">
        <v>2321</v>
      </c>
      <c r="B38">
        <v>6121</v>
      </c>
      <c r="C38" t="s">
        <v>42</v>
      </c>
      <c r="D38" s="31"/>
    </row>
    <row r="39" spans="1:4" ht="15.75" thickBot="1" x14ac:dyDescent="0.3">
      <c r="A39" s="20">
        <v>2321</v>
      </c>
      <c r="B39" s="21" t="s">
        <v>25</v>
      </c>
      <c r="C39" s="21" t="s">
        <v>102</v>
      </c>
      <c r="D39" s="22">
        <f>SUM(D36:D38)</f>
        <v>10000</v>
      </c>
    </row>
    <row r="40" spans="1:4" ht="14.45" x14ac:dyDescent="0.3">
      <c r="A40" s="2"/>
      <c r="B40" s="2"/>
      <c r="C40" s="2"/>
      <c r="D40" s="12"/>
    </row>
    <row r="41" spans="1:4" ht="15.75" thickBot="1" x14ac:dyDescent="0.3">
      <c r="A41" s="15">
        <v>2333</v>
      </c>
      <c r="B41">
        <v>5171</v>
      </c>
      <c r="C41" t="s">
        <v>38</v>
      </c>
      <c r="D41" s="12"/>
    </row>
    <row r="42" spans="1:4" ht="15.75" thickBot="1" x14ac:dyDescent="0.3">
      <c r="A42" s="20">
        <v>2333</v>
      </c>
      <c r="B42" s="21" t="s">
        <v>25</v>
      </c>
      <c r="C42" s="21" t="s">
        <v>103</v>
      </c>
      <c r="D42" s="22">
        <f>SUM(D41)</f>
        <v>0</v>
      </c>
    </row>
    <row r="43" spans="1:4" ht="14.45" x14ac:dyDescent="0.3">
      <c r="A43" s="34"/>
      <c r="B43" s="34"/>
      <c r="C43" s="34"/>
      <c r="D43" s="29"/>
    </row>
    <row r="44" spans="1:4" ht="15.75" thickBot="1" x14ac:dyDescent="0.3">
      <c r="A44" s="40">
        <v>2341</v>
      </c>
      <c r="B44">
        <v>5169</v>
      </c>
      <c r="C44" t="s">
        <v>37</v>
      </c>
      <c r="D44" s="41">
        <v>0</v>
      </c>
    </row>
    <row r="45" spans="1:4" ht="15.75" thickBot="1" x14ac:dyDescent="0.3">
      <c r="A45" s="37">
        <v>2341</v>
      </c>
      <c r="B45" s="38" t="s">
        <v>25</v>
      </c>
      <c r="C45" s="38" t="s">
        <v>179</v>
      </c>
      <c r="D45" s="39">
        <f>D44</f>
        <v>0</v>
      </c>
    </row>
    <row r="46" spans="1:4" ht="14.45" x14ac:dyDescent="0.3">
      <c r="A46" s="2"/>
      <c r="B46" s="2"/>
      <c r="C46" s="2"/>
      <c r="D46" s="12"/>
    </row>
    <row r="47" spans="1:4" x14ac:dyDescent="0.25">
      <c r="A47" s="15">
        <v>3111</v>
      </c>
      <c r="B47" s="15">
        <v>5139</v>
      </c>
      <c r="C47" t="s">
        <v>36</v>
      </c>
      <c r="D47" s="12"/>
    </row>
    <row r="48" spans="1:4" x14ac:dyDescent="0.25">
      <c r="A48" s="15">
        <v>3111</v>
      </c>
      <c r="B48">
        <v>5171</v>
      </c>
      <c r="C48" t="s">
        <v>38</v>
      </c>
      <c r="D48" s="12"/>
    </row>
    <row r="49" spans="1:6" x14ac:dyDescent="0.25">
      <c r="A49" s="15">
        <v>3111</v>
      </c>
      <c r="B49">
        <v>5221</v>
      </c>
      <c r="C49" t="s">
        <v>185</v>
      </c>
      <c r="D49" s="16"/>
    </row>
    <row r="50" spans="1:6" x14ac:dyDescent="0.25">
      <c r="A50" s="15">
        <v>3111</v>
      </c>
      <c r="B50" s="15">
        <v>5331</v>
      </c>
      <c r="C50" s="15" t="s">
        <v>104</v>
      </c>
      <c r="D50" s="12"/>
    </row>
    <row r="51" spans="1:6" ht="14.45" x14ac:dyDescent="0.3">
      <c r="A51" s="15">
        <v>3111</v>
      </c>
      <c r="B51">
        <v>6121</v>
      </c>
      <c r="C51" t="s">
        <v>42</v>
      </c>
      <c r="D51" s="12"/>
    </row>
    <row r="52" spans="1:6" ht="15.75" thickBot="1" x14ac:dyDescent="0.3">
      <c r="A52" s="15">
        <v>3111</v>
      </c>
      <c r="B52" s="15">
        <v>6122</v>
      </c>
      <c r="C52" s="15" t="s">
        <v>105</v>
      </c>
      <c r="D52" s="12"/>
    </row>
    <row r="53" spans="1:6" ht="15.75" thickBot="1" x14ac:dyDescent="0.3">
      <c r="A53" s="20">
        <v>3111</v>
      </c>
      <c r="B53" s="21" t="s">
        <v>25</v>
      </c>
      <c r="C53" s="21" t="s">
        <v>106</v>
      </c>
      <c r="D53" s="22">
        <f>SUM(D47:D52)</f>
        <v>0</v>
      </c>
    </row>
    <row r="54" spans="1:6" ht="14.45" x14ac:dyDescent="0.3">
      <c r="A54" s="34"/>
      <c r="B54" s="34"/>
      <c r="C54" s="34"/>
      <c r="D54" s="29"/>
    </row>
    <row r="55" spans="1:6" ht="15.75" thickBot="1" x14ac:dyDescent="0.3">
      <c r="A55" s="40">
        <v>3113</v>
      </c>
      <c r="B55" s="40">
        <v>5221</v>
      </c>
      <c r="C55" t="s">
        <v>185</v>
      </c>
      <c r="D55" s="41">
        <v>8000</v>
      </c>
    </row>
    <row r="56" spans="1:6" ht="15.75" thickBot="1" x14ac:dyDescent="0.3">
      <c r="A56" s="20">
        <v>3113</v>
      </c>
      <c r="B56" s="21" t="s">
        <v>25</v>
      </c>
      <c r="C56" s="21" t="s">
        <v>233</v>
      </c>
      <c r="D56" s="22">
        <f>SUM(D55)</f>
        <v>8000</v>
      </c>
      <c r="F56" t="s">
        <v>204</v>
      </c>
    </row>
    <row r="57" spans="1:6" ht="14.45" x14ac:dyDescent="0.3">
      <c r="A57" s="2"/>
      <c r="B57" s="2"/>
      <c r="C57" s="2"/>
      <c r="D57" s="12"/>
    </row>
    <row r="58" spans="1:6" x14ac:dyDescent="0.25">
      <c r="A58" s="15">
        <v>3314</v>
      </c>
      <c r="B58" s="15">
        <v>5021</v>
      </c>
      <c r="C58" s="15" t="s">
        <v>107</v>
      </c>
      <c r="D58" s="12"/>
    </row>
    <row r="59" spans="1:6" x14ac:dyDescent="0.25">
      <c r="A59" s="15">
        <v>3314</v>
      </c>
      <c r="B59" s="15">
        <v>5136</v>
      </c>
      <c r="C59" s="15" t="s">
        <v>108</v>
      </c>
      <c r="D59" s="12"/>
    </row>
    <row r="60" spans="1:6" x14ac:dyDescent="0.25">
      <c r="A60" s="15">
        <v>3314</v>
      </c>
      <c r="B60" s="15">
        <v>5139</v>
      </c>
      <c r="C60" s="15" t="s">
        <v>36</v>
      </c>
      <c r="D60" s="12"/>
    </row>
    <row r="61" spans="1:6" ht="14.45" x14ac:dyDescent="0.3">
      <c r="A61" s="15">
        <v>3314</v>
      </c>
      <c r="B61" s="15">
        <v>5153</v>
      </c>
      <c r="C61" s="15" t="s">
        <v>109</v>
      </c>
      <c r="D61" s="12"/>
    </row>
    <row r="62" spans="1:6" x14ac:dyDescent="0.25">
      <c r="A62" s="15">
        <v>3314</v>
      </c>
      <c r="B62" s="15">
        <v>5154</v>
      </c>
      <c r="C62" s="15" t="s">
        <v>41</v>
      </c>
      <c r="D62" s="12"/>
    </row>
    <row r="63" spans="1:6" x14ac:dyDescent="0.25">
      <c r="A63" s="15">
        <v>3314</v>
      </c>
      <c r="B63" s="15">
        <v>5162</v>
      </c>
      <c r="C63" s="15" t="s">
        <v>59</v>
      </c>
      <c r="D63" s="12"/>
    </row>
    <row r="64" spans="1:6" x14ac:dyDescent="0.25">
      <c r="A64" s="15">
        <v>3314</v>
      </c>
      <c r="B64" s="15">
        <v>5169</v>
      </c>
      <c r="C64" s="15" t="s">
        <v>37</v>
      </c>
      <c r="D64" s="12"/>
    </row>
    <row r="65" spans="1:6" x14ac:dyDescent="0.25">
      <c r="A65" s="15">
        <v>3314</v>
      </c>
      <c r="B65" s="15">
        <v>5171</v>
      </c>
      <c r="C65" s="15" t="s">
        <v>38</v>
      </c>
      <c r="D65" s="12"/>
    </row>
    <row r="66" spans="1:6" x14ac:dyDescent="0.25">
      <c r="A66" s="15">
        <v>3314</v>
      </c>
      <c r="B66" s="15">
        <v>5172</v>
      </c>
      <c r="C66" s="15" t="s">
        <v>110</v>
      </c>
      <c r="D66" s="12"/>
    </row>
    <row r="67" spans="1:6" ht="15.75" thickBot="1" x14ac:dyDescent="0.3">
      <c r="A67" s="15">
        <v>3314</v>
      </c>
      <c r="B67" s="15">
        <v>5339</v>
      </c>
      <c r="C67" s="15" t="s">
        <v>111</v>
      </c>
      <c r="D67" s="12"/>
    </row>
    <row r="68" spans="1:6" ht="15.75" thickBot="1" x14ac:dyDescent="0.3">
      <c r="A68" s="20">
        <v>3314</v>
      </c>
      <c r="B68" s="21" t="s">
        <v>25</v>
      </c>
      <c r="C68" s="21" t="s">
        <v>112</v>
      </c>
      <c r="D68" s="22">
        <f>SUM(D58:D67)</f>
        <v>0</v>
      </c>
    </row>
    <row r="69" spans="1:6" ht="14.45" x14ac:dyDescent="0.3">
      <c r="A69" s="2"/>
      <c r="B69" s="2"/>
      <c r="C69" s="2"/>
      <c r="D69" s="12"/>
    </row>
    <row r="70" spans="1:6" x14ac:dyDescent="0.25">
      <c r="A70" s="15">
        <v>3319</v>
      </c>
      <c r="B70" s="15">
        <v>5021</v>
      </c>
      <c r="C70" s="15" t="s">
        <v>107</v>
      </c>
      <c r="D70" s="16"/>
    </row>
    <row r="71" spans="1:6" x14ac:dyDescent="0.25">
      <c r="A71" s="15">
        <v>3319</v>
      </c>
      <c r="B71" s="15">
        <v>5139</v>
      </c>
      <c r="C71" s="15" t="s">
        <v>36</v>
      </c>
      <c r="D71" s="31">
        <v>5000</v>
      </c>
    </row>
    <row r="72" spans="1:6" x14ac:dyDescent="0.25">
      <c r="A72" s="15">
        <v>3319</v>
      </c>
      <c r="B72" s="15">
        <v>5169</v>
      </c>
      <c r="C72" s="15" t="s">
        <v>37</v>
      </c>
      <c r="D72" s="31">
        <v>15000</v>
      </c>
    </row>
    <row r="73" spans="1:6" x14ac:dyDescent="0.25">
      <c r="A73" s="15">
        <v>3319</v>
      </c>
      <c r="B73" s="15">
        <v>5175</v>
      </c>
      <c r="C73" s="15" t="s">
        <v>117</v>
      </c>
      <c r="D73" s="31">
        <v>2000</v>
      </c>
    </row>
    <row r="74" spans="1:6" ht="15.75" thickBot="1" x14ac:dyDescent="0.3">
      <c r="A74" s="15">
        <v>3319</v>
      </c>
      <c r="B74" s="15">
        <v>5194</v>
      </c>
      <c r="C74" s="15" t="s">
        <v>65</v>
      </c>
      <c r="D74" s="31">
        <v>8000</v>
      </c>
    </row>
    <row r="75" spans="1:6" ht="15.75" thickBot="1" x14ac:dyDescent="0.3">
      <c r="A75" s="20">
        <v>3319</v>
      </c>
      <c r="B75" s="21" t="s">
        <v>25</v>
      </c>
      <c r="C75" s="21" t="s">
        <v>40</v>
      </c>
      <c r="D75" s="22">
        <f>SUM(D70:D74)</f>
        <v>30000</v>
      </c>
      <c r="F75" t="s">
        <v>193</v>
      </c>
    </row>
    <row r="76" spans="1:6" ht="14.45" x14ac:dyDescent="0.3">
      <c r="A76" s="2"/>
      <c r="B76" s="2"/>
      <c r="C76" s="2"/>
      <c r="D76" s="12"/>
    </row>
    <row r="77" spans="1:6" x14ac:dyDescent="0.25">
      <c r="A77" s="15">
        <v>3322</v>
      </c>
      <c r="B77" s="15">
        <v>5154</v>
      </c>
      <c r="C77" s="15" t="s">
        <v>41</v>
      </c>
      <c r="D77" s="12"/>
    </row>
    <row r="78" spans="1:6" ht="15.75" thickBot="1" x14ac:dyDescent="0.3">
      <c r="A78" s="15">
        <v>3322</v>
      </c>
      <c r="B78" s="15">
        <v>5171</v>
      </c>
      <c r="C78" s="15" t="s">
        <v>38</v>
      </c>
      <c r="D78" s="12"/>
    </row>
    <row r="79" spans="1:6" ht="15.75" thickBot="1" x14ac:dyDescent="0.3">
      <c r="A79" s="20">
        <v>3322</v>
      </c>
      <c r="B79" s="21" t="s">
        <v>25</v>
      </c>
      <c r="C79" s="21" t="s">
        <v>113</v>
      </c>
      <c r="D79" s="22">
        <f>SUM(D77:D78)</f>
        <v>0</v>
      </c>
    </row>
    <row r="80" spans="1:6" ht="14.45" x14ac:dyDescent="0.3">
      <c r="A80" s="2"/>
      <c r="B80" s="2"/>
      <c r="C80" s="2"/>
      <c r="D80" s="12"/>
    </row>
    <row r="81" spans="1:11" ht="15.75" thickBot="1" x14ac:dyDescent="0.3">
      <c r="A81" s="15">
        <v>3326</v>
      </c>
      <c r="B81" s="15">
        <v>6129</v>
      </c>
      <c r="C81" s="15" t="s">
        <v>191</v>
      </c>
      <c r="D81" s="16"/>
    </row>
    <row r="82" spans="1:11" ht="15.75" thickBot="1" x14ac:dyDescent="0.3">
      <c r="A82" s="20">
        <v>3326</v>
      </c>
      <c r="B82" s="21" t="s">
        <v>25</v>
      </c>
      <c r="C82" s="21" t="s">
        <v>144</v>
      </c>
      <c r="D82" s="22">
        <f>SUM(D81)</f>
        <v>0</v>
      </c>
    </row>
    <row r="83" spans="1:11" ht="14.45" x14ac:dyDescent="0.3">
      <c r="A83" s="2"/>
      <c r="B83" s="2"/>
      <c r="C83" s="2"/>
      <c r="D83" s="12"/>
    </row>
    <row r="84" spans="1:11" x14ac:dyDescent="0.25">
      <c r="A84" s="15">
        <v>3341</v>
      </c>
      <c r="B84" s="15">
        <v>5169</v>
      </c>
      <c r="C84" s="15" t="s">
        <v>37</v>
      </c>
      <c r="D84" s="31">
        <v>540</v>
      </c>
      <c r="F84" t="s">
        <v>152</v>
      </c>
    </row>
    <row r="85" spans="1:11" thickBot="1" x14ac:dyDescent="0.35">
      <c r="A85" s="35">
        <v>3341</v>
      </c>
      <c r="B85" s="15">
        <v>5171</v>
      </c>
      <c r="C85" s="15" t="s">
        <v>180</v>
      </c>
      <c r="D85" s="31">
        <v>10000</v>
      </c>
    </row>
    <row r="86" spans="1:11" thickBot="1" x14ac:dyDescent="0.35">
      <c r="A86" s="20">
        <v>3341</v>
      </c>
      <c r="B86" s="21" t="s">
        <v>25</v>
      </c>
      <c r="C86" s="21" t="s">
        <v>114</v>
      </c>
      <c r="D86" s="22">
        <f>SUM(D84:D85)</f>
        <v>10540</v>
      </c>
    </row>
    <row r="87" spans="1:11" ht="14.45" x14ac:dyDescent="0.3">
      <c r="A87" s="2"/>
      <c r="B87" s="2"/>
      <c r="C87" s="2"/>
      <c r="D87" s="12"/>
    </row>
    <row r="88" spans="1:11" ht="15.75" thickBot="1" x14ac:dyDescent="0.3">
      <c r="A88" s="15">
        <v>3349</v>
      </c>
      <c r="B88" s="15">
        <v>5169</v>
      </c>
      <c r="C88" s="15" t="s">
        <v>37</v>
      </c>
      <c r="D88" s="31">
        <v>9000</v>
      </c>
    </row>
    <row r="89" spans="1:11" ht="15.75" thickBot="1" x14ac:dyDescent="0.3">
      <c r="A89" s="20">
        <v>3349</v>
      </c>
      <c r="B89" s="21" t="s">
        <v>25</v>
      </c>
      <c r="C89" s="21" t="s">
        <v>115</v>
      </c>
      <c r="D89" s="22">
        <f>SUM(D88)</f>
        <v>9000</v>
      </c>
      <c r="F89" t="s">
        <v>153</v>
      </c>
    </row>
    <row r="90" spans="1:11" ht="14.45" x14ac:dyDescent="0.3">
      <c r="A90" s="2"/>
      <c r="B90" s="2"/>
      <c r="C90" s="2"/>
      <c r="D90" s="12"/>
      <c r="K90" s="18"/>
    </row>
    <row r="91" spans="1:11" x14ac:dyDescent="0.25">
      <c r="A91" s="15">
        <v>3399</v>
      </c>
      <c r="B91" s="15">
        <v>5139</v>
      </c>
      <c r="C91" s="15" t="s">
        <v>36</v>
      </c>
      <c r="D91" s="31">
        <v>7000</v>
      </c>
    </row>
    <row r="92" spans="1:11" x14ac:dyDescent="0.25">
      <c r="A92" s="35">
        <v>3399</v>
      </c>
      <c r="B92" s="15">
        <v>5169</v>
      </c>
      <c r="C92" s="15" t="s">
        <v>37</v>
      </c>
      <c r="D92" s="31"/>
    </row>
    <row r="93" spans="1:11" x14ac:dyDescent="0.25">
      <c r="A93" s="15">
        <v>3399</v>
      </c>
      <c r="B93" s="15">
        <v>5175</v>
      </c>
      <c r="C93" s="15" t="s">
        <v>117</v>
      </c>
      <c r="D93" s="31">
        <v>3000</v>
      </c>
    </row>
    <row r="94" spans="1:11" x14ac:dyDescent="0.25">
      <c r="A94" s="15">
        <v>3399</v>
      </c>
      <c r="B94" s="15">
        <v>5194</v>
      </c>
      <c r="C94" s="15" t="s">
        <v>65</v>
      </c>
      <c r="D94" s="31">
        <v>5000</v>
      </c>
    </row>
    <row r="95" spans="1:11" ht="15.75" thickBot="1" x14ac:dyDescent="0.3">
      <c r="A95" s="15">
        <v>3399</v>
      </c>
      <c r="B95" s="15">
        <v>5492</v>
      </c>
      <c r="C95" s="15" t="s">
        <v>116</v>
      </c>
      <c r="D95" s="31">
        <v>2000</v>
      </c>
    </row>
    <row r="96" spans="1:11" ht="15.75" thickBot="1" x14ac:dyDescent="0.3">
      <c r="A96" s="20">
        <v>3399</v>
      </c>
      <c r="B96" s="21" t="s">
        <v>25</v>
      </c>
      <c r="C96" s="21" t="s">
        <v>40</v>
      </c>
      <c r="D96" s="22">
        <f>SUM(D91:D95)</f>
        <v>17000</v>
      </c>
      <c r="F96" t="s">
        <v>194</v>
      </c>
    </row>
    <row r="97" spans="1:4" ht="14.45" x14ac:dyDescent="0.3">
      <c r="A97" s="2"/>
      <c r="B97" s="2"/>
      <c r="C97" s="2"/>
      <c r="D97" s="12"/>
    </row>
    <row r="98" spans="1:4" x14ac:dyDescent="0.25">
      <c r="A98" s="15">
        <v>3421</v>
      </c>
      <c r="B98" s="15">
        <v>5139</v>
      </c>
      <c r="C98" s="15" t="s">
        <v>36</v>
      </c>
      <c r="D98" s="31"/>
    </row>
    <row r="99" spans="1:4" x14ac:dyDescent="0.25">
      <c r="A99" s="15">
        <v>3421</v>
      </c>
      <c r="B99" s="15">
        <v>5169</v>
      </c>
      <c r="C99" s="15" t="s">
        <v>37</v>
      </c>
      <c r="D99" s="31"/>
    </row>
    <row r="100" spans="1:4" x14ac:dyDescent="0.25">
      <c r="A100" s="15">
        <v>3421</v>
      </c>
      <c r="B100" s="15">
        <v>5171</v>
      </c>
      <c r="C100" s="15" t="s">
        <v>38</v>
      </c>
      <c r="D100" s="31"/>
    </row>
    <row r="101" spans="1:4" x14ac:dyDescent="0.25">
      <c r="A101" s="15">
        <v>3421</v>
      </c>
      <c r="B101" s="15">
        <v>5194</v>
      </c>
      <c r="C101" s="15" t="s">
        <v>65</v>
      </c>
      <c r="D101" s="31"/>
    </row>
    <row r="102" spans="1:4" thickBot="1" x14ac:dyDescent="0.35">
      <c r="A102" s="15">
        <v>3421</v>
      </c>
      <c r="B102">
        <v>6121</v>
      </c>
      <c r="C102" t="s">
        <v>42</v>
      </c>
      <c r="D102" s="12"/>
    </row>
    <row r="103" spans="1:4" ht="15.75" thickBot="1" x14ac:dyDescent="0.3">
      <c r="A103" s="20">
        <v>3421</v>
      </c>
      <c r="B103" s="21" t="s">
        <v>25</v>
      </c>
      <c r="C103" s="21" t="s">
        <v>118</v>
      </c>
      <c r="D103" s="22">
        <f>SUM(D98:D102)</f>
        <v>0</v>
      </c>
    </row>
    <row r="104" spans="1:4" ht="14.45" x14ac:dyDescent="0.3">
      <c r="A104" s="2"/>
      <c r="B104" s="2"/>
      <c r="C104" s="2"/>
      <c r="D104" s="12"/>
    </row>
    <row r="105" spans="1:4" x14ac:dyDescent="0.25">
      <c r="A105" s="15">
        <v>3429</v>
      </c>
      <c r="B105" s="15">
        <v>5194</v>
      </c>
      <c r="C105" s="15" t="s">
        <v>65</v>
      </c>
      <c r="D105" s="12"/>
    </row>
    <row r="106" spans="1:4" ht="15.75" thickBot="1" x14ac:dyDescent="0.3">
      <c r="A106" s="15">
        <v>3429</v>
      </c>
      <c r="B106" s="15">
        <v>5222</v>
      </c>
      <c r="C106" s="15" t="s">
        <v>119</v>
      </c>
      <c r="D106" s="12"/>
    </row>
    <row r="107" spans="1:4" ht="15.75" thickBot="1" x14ac:dyDescent="0.3">
      <c r="A107" s="20">
        <v>3429</v>
      </c>
      <c r="B107" s="21" t="s">
        <v>25</v>
      </c>
      <c r="C107" s="21" t="s">
        <v>120</v>
      </c>
      <c r="D107" s="22">
        <f>SUM(D105:D106)</f>
        <v>0</v>
      </c>
    </row>
    <row r="108" spans="1:4" ht="14.45" x14ac:dyDescent="0.3">
      <c r="A108" s="2"/>
      <c r="B108" s="2"/>
      <c r="C108" s="2"/>
      <c r="D108" s="12"/>
    </row>
    <row r="109" spans="1:4" ht="15.75" thickBot="1" x14ac:dyDescent="0.3">
      <c r="A109" s="15">
        <v>3525</v>
      </c>
      <c r="B109" s="15">
        <v>5223</v>
      </c>
      <c r="C109" s="15" t="s">
        <v>121</v>
      </c>
      <c r="D109" s="12"/>
    </row>
    <row r="110" spans="1:4" thickBot="1" x14ac:dyDescent="0.35">
      <c r="A110" s="20">
        <v>3525</v>
      </c>
      <c r="B110" s="21" t="s">
        <v>25</v>
      </c>
      <c r="C110" s="21" t="s">
        <v>122</v>
      </c>
      <c r="D110" s="22">
        <f>SUM(D109)</f>
        <v>0</v>
      </c>
    </row>
    <row r="111" spans="1:4" ht="14.45" x14ac:dyDescent="0.3">
      <c r="A111" s="2"/>
      <c r="B111" s="2"/>
      <c r="C111" s="2"/>
      <c r="D111" s="12"/>
    </row>
    <row r="112" spans="1:4" ht="15.75" thickBot="1" x14ac:dyDescent="0.3">
      <c r="A112" s="15">
        <v>3543</v>
      </c>
      <c r="B112" s="15">
        <v>5222</v>
      </c>
      <c r="C112" s="15" t="s">
        <v>119</v>
      </c>
      <c r="D112" s="12"/>
    </row>
    <row r="113" spans="1:4" ht="15.75" thickBot="1" x14ac:dyDescent="0.3">
      <c r="A113" s="20">
        <v>3543</v>
      </c>
      <c r="B113" s="21" t="s">
        <v>25</v>
      </c>
      <c r="C113" s="21" t="s">
        <v>123</v>
      </c>
      <c r="D113" s="22">
        <f>SUM(D112)</f>
        <v>0</v>
      </c>
    </row>
    <row r="114" spans="1:4" ht="14.45" x14ac:dyDescent="0.3">
      <c r="A114" s="2"/>
      <c r="B114" s="2"/>
      <c r="C114" s="2"/>
      <c r="D114" s="12"/>
    </row>
    <row r="115" spans="1:4" x14ac:dyDescent="0.25">
      <c r="A115" s="15">
        <v>3612</v>
      </c>
      <c r="B115" s="15">
        <v>5139</v>
      </c>
      <c r="C115" s="15" t="s">
        <v>36</v>
      </c>
      <c r="D115" s="16">
        <v>10000</v>
      </c>
    </row>
    <row r="116" spans="1:4" x14ac:dyDescent="0.25">
      <c r="A116" s="35">
        <v>3612</v>
      </c>
      <c r="B116" s="15">
        <v>5151</v>
      </c>
      <c r="C116" s="15" t="s">
        <v>56</v>
      </c>
      <c r="D116" s="16">
        <v>100</v>
      </c>
    </row>
    <row r="117" spans="1:4" x14ac:dyDescent="0.25">
      <c r="A117" s="15">
        <v>3612</v>
      </c>
      <c r="B117" s="15">
        <v>5154</v>
      </c>
      <c r="C117" s="15" t="s">
        <v>41</v>
      </c>
      <c r="D117" s="16">
        <v>1000</v>
      </c>
    </row>
    <row r="118" spans="1:4" x14ac:dyDescent="0.25">
      <c r="A118" s="15">
        <v>3612</v>
      </c>
      <c r="B118" s="15">
        <v>5169</v>
      </c>
      <c r="C118" s="15" t="s">
        <v>37</v>
      </c>
      <c r="D118" s="16"/>
    </row>
    <row r="119" spans="1:4" ht="15.75" thickBot="1" x14ac:dyDescent="0.3">
      <c r="A119" s="15">
        <v>3612</v>
      </c>
      <c r="B119" s="15">
        <v>5171</v>
      </c>
      <c r="C119" s="15" t="s">
        <v>38</v>
      </c>
      <c r="D119" s="16">
        <v>10000</v>
      </c>
    </row>
    <row r="120" spans="1:4" ht="15.75" thickBot="1" x14ac:dyDescent="0.3">
      <c r="A120" s="37">
        <v>3612</v>
      </c>
      <c r="B120" s="38" t="s">
        <v>25</v>
      </c>
      <c r="C120" s="38" t="s">
        <v>162</v>
      </c>
      <c r="D120" s="39">
        <f>SUM(D115:D119)</f>
        <v>21100</v>
      </c>
    </row>
    <row r="121" spans="1:4" ht="14.45" x14ac:dyDescent="0.3">
      <c r="A121" s="2"/>
      <c r="B121" s="2"/>
      <c r="C121" s="2"/>
      <c r="D121" s="12"/>
    </row>
    <row r="122" spans="1:4" x14ac:dyDescent="0.25">
      <c r="A122" s="15">
        <v>3613</v>
      </c>
      <c r="B122" s="15">
        <v>5139</v>
      </c>
      <c r="C122" s="15" t="s">
        <v>181</v>
      </c>
      <c r="D122" s="16">
        <v>4000</v>
      </c>
    </row>
    <row r="123" spans="1:4" x14ac:dyDescent="0.25">
      <c r="A123" s="15">
        <v>3613</v>
      </c>
      <c r="B123">
        <v>5154</v>
      </c>
      <c r="C123" t="s">
        <v>41</v>
      </c>
      <c r="D123" s="16">
        <v>5000</v>
      </c>
    </row>
    <row r="124" spans="1:4" x14ac:dyDescent="0.25">
      <c r="A124" s="15">
        <v>3613</v>
      </c>
      <c r="B124" s="15">
        <v>5169</v>
      </c>
      <c r="C124" s="15" t="s">
        <v>37</v>
      </c>
      <c r="D124" s="16">
        <v>1000</v>
      </c>
    </row>
    <row r="125" spans="1:4" ht="15.75" thickBot="1" x14ac:dyDescent="0.3">
      <c r="A125" s="35">
        <v>3613</v>
      </c>
      <c r="B125" s="15">
        <v>5171</v>
      </c>
      <c r="C125" s="15" t="s">
        <v>38</v>
      </c>
      <c r="D125" s="16">
        <v>10000</v>
      </c>
    </row>
    <row r="126" spans="1:4" ht="15.75" thickBot="1" x14ac:dyDescent="0.3">
      <c r="A126" s="37">
        <v>3613</v>
      </c>
      <c r="B126" s="38" t="s">
        <v>25</v>
      </c>
      <c r="C126" s="38" t="s">
        <v>77</v>
      </c>
      <c r="D126" s="39">
        <f>SUM(D122:D125)</f>
        <v>20000</v>
      </c>
    </row>
    <row r="127" spans="1:4" ht="14.45" x14ac:dyDescent="0.3">
      <c r="A127" s="2"/>
      <c r="B127" s="2"/>
      <c r="C127" s="2"/>
      <c r="D127" s="12"/>
    </row>
    <row r="128" spans="1:4" ht="14.45" x14ac:dyDescent="0.3">
      <c r="A128" s="2"/>
      <c r="B128" s="2"/>
      <c r="C128" s="2"/>
      <c r="D128" s="12"/>
    </row>
    <row r="129" spans="1:4" x14ac:dyDescent="0.25">
      <c r="A129">
        <v>3631</v>
      </c>
      <c r="B129">
        <v>5154</v>
      </c>
      <c r="C129" t="s">
        <v>41</v>
      </c>
      <c r="D129" s="19">
        <v>23000</v>
      </c>
    </row>
    <row r="130" spans="1:4" x14ac:dyDescent="0.25">
      <c r="A130">
        <v>3631</v>
      </c>
      <c r="B130">
        <v>5169</v>
      </c>
      <c r="C130" t="s">
        <v>37</v>
      </c>
      <c r="D130" s="4">
        <v>5000</v>
      </c>
    </row>
    <row r="131" spans="1:4" x14ac:dyDescent="0.25">
      <c r="A131">
        <v>3631</v>
      </c>
      <c r="B131">
        <v>5171</v>
      </c>
      <c r="C131" t="s">
        <v>38</v>
      </c>
      <c r="D131" s="4">
        <v>20000</v>
      </c>
    </row>
    <row r="132" spans="1:4" thickBot="1" x14ac:dyDescent="0.35">
      <c r="A132">
        <v>3631</v>
      </c>
      <c r="B132">
        <v>6121</v>
      </c>
      <c r="C132" t="s">
        <v>42</v>
      </c>
      <c r="D132" s="19">
        <v>20000</v>
      </c>
    </row>
    <row r="133" spans="1:4" ht="15.75" thickBot="1" x14ac:dyDescent="0.3">
      <c r="A133" s="20">
        <v>3631</v>
      </c>
      <c r="B133" s="21" t="s">
        <v>25</v>
      </c>
      <c r="C133" s="21" t="s">
        <v>43</v>
      </c>
      <c r="D133" s="22">
        <f>SUM(D129:D132)</f>
        <v>68000</v>
      </c>
    </row>
    <row r="134" spans="1:4" ht="14.45" x14ac:dyDescent="0.3">
      <c r="A134" s="2"/>
      <c r="B134" s="2"/>
      <c r="C134" s="2"/>
      <c r="D134" s="12"/>
    </row>
    <row r="135" spans="1:4" ht="15.75" thickBot="1" x14ac:dyDescent="0.3">
      <c r="A135" s="15">
        <v>3635</v>
      </c>
      <c r="B135" s="15">
        <v>6119</v>
      </c>
      <c r="C135" s="15" t="s">
        <v>124</v>
      </c>
      <c r="D135" s="16">
        <v>200000</v>
      </c>
    </row>
    <row r="136" spans="1:4" ht="15.75" thickBot="1" x14ac:dyDescent="0.3">
      <c r="A136" s="20">
        <v>3635</v>
      </c>
      <c r="B136" s="21" t="s">
        <v>25</v>
      </c>
      <c r="C136" s="21" t="s">
        <v>125</v>
      </c>
      <c r="D136" s="22">
        <f>SUM(D135)</f>
        <v>200000</v>
      </c>
    </row>
    <row r="137" spans="1:4" ht="14.45" x14ac:dyDescent="0.3">
      <c r="D137" s="4"/>
    </row>
    <row r="138" spans="1:4" x14ac:dyDescent="0.25">
      <c r="A138">
        <v>3639</v>
      </c>
      <c r="B138">
        <v>5011</v>
      </c>
      <c r="C138" t="s">
        <v>44</v>
      </c>
      <c r="D138" s="19"/>
    </row>
    <row r="139" spans="1:4" x14ac:dyDescent="0.25">
      <c r="B139">
        <v>5021</v>
      </c>
      <c r="C139" t="s">
        <v>107</v>
      </c>
      <c r="D139" s="19">
        <v>10000</v>
      </c>
    </row>
    <row r="140" spans="1:4" x14ac:dyDescent="0.25">
      <c r="B140">
        <v>5031</v>
      </c>
      <c r="C140" t="s">
        <v>150</v>
      </c>
      <c r="D140" s="19"/>
    </row>
    <row r="141" spans="1:4" x14ac:dyDescent="0.25">
      <c r="B141">
        <v>5032</v>
      </c>
      <c r="C141" t="s">
        <v>45</v>
      </c>
      <c r="D141" s="19"/>
    </row>
    <row r="142" spans="1:4" x14ac:dyDescent="0.25">
      <c r="B142">
        <v>5038</v>
      </c>
      <c r="C142" t="s">
        <v>137</v>
      </c>
      <c r="D142" s="19"/>
    </row>
    <row r="143" spans="1:4" x14ac:dyDescent="0.25">
      <c r="B143">
        <v>5137</v>
      </c>
      <c r="C143" t="s">
        <v>48</v>
      </c>
      <c r="D143" s="19">
        <v>15000</v>
      </c>
    </row>
    <row r="144" spans="1:4" x14ac:dyDescent="0.25">
      <c r="B144">
        <v>5138</v>
      </c>
      <c r="C144" t="s">
        <v>126</v>
      </c>
      <c r="D144" s="19"/>
    </row>
    <row r="145" spans="1:4" x14ac:dyDescent="0.25">
      <c r="B145">
        <v>5139</v>
      </c>
      <c r="C145" s="15" t="s">
        <v>36</v>
      </c>
      <c r="D145" s="19">
        <v>6000</v>
      </c>
    </row>
    <row r="146" spans="1:4" x14ac:dyDescent="0.25">
      <c r="B146">
        <v>5154</v>
      </c>
      <c r="C146" t="s">
        <v>41</v>
      </c>
      <c r="D146" s="19"/>
    </row>
    <row r="147" spans="1:4" x14ac:dyDescent="0.25">
      <c r="B147">
        <v>5156</v>
      </c>
      <c r="C147" t="s">
        <v>127</v>
      </c>
      <c r="D147" s="19">
        <v>5000</v>
      </c>
    </row>
    <row r="148" spans="1:4" x14ac:dyDescent="0.25">
      <c r="B148">
        <v>5169</v>
      </c>
      <c r="C148" t="s">
        <v>37</v>
      </c>
      <c r="D148" s="19">
        <v>5000</v>
      </c>
    </row>
    <row r="149" spans="1:4" x14ac:dyDescent="0.25">
      <c r="B149">
        <v>5171</v>
      </c>
      <c r="C149" t="s">
        <v>38</v>
      </c>
      <c r="D149" s="4">
        <v>20000</v>
      </c>
    </row>
    <row r="150" spans="1:4" x14ac:dyDescent="0.25">
      <c r="B150">
        <v>5212</v>
      </c>
      <c r="C150" t="s">
        <v>234</v>
      </c>
      <c r="D150" s="4">
        <v>25000</v>
      </c>
    </row>
    <row r="151" spans="1:4" x14ac:dyDescent="0.25">
      <c r="B151">
        <v>5361</v>
      </c>
      <c r="C151" t="s">
        <v>128</v>
      </c>
      <c r="D151" s="4"/>
    </row>
    <row r="152" spans="1:4" x14ac:dyDescent="0.25">
      <c r="B152">
        <v>5362</v>
      </c>
      <c r="C152" t="s">
        <v>129</v>
      </c>
      <c r="D152" s="4">
        <v>100</v>
      </c>
    </row>
    <row r="153" spans="1:4" ht="14.45" x14ac:dyDescent="0.3">
      <c r="B153">
        <v>5901</v>
      </c>
      <c r="C153" t="s">
        <v>165</v>
      </c>
      <c r="D153" s="4">
        <v>0</v>
      </c>
    </row>
    <row r="154" spans="1:4" ht="14.45" x14ac:dyDescent="0.3">
      <c r="B154">
        <v>6121</v>
      </c>
      <c r="C154" t="s">
        <v>42</v>
      </c>
      <c r="D154" s="4"/>
    </row>
    <row r="155" spans="1:4" x14ac:dyDescent="0.25">
      <c r="B155">
        <v>6122</v>
      </c>
      <c r="C155" t="s">
        <v>105</v>
      </c>
      <c r="D155" s="4"/>
    </row>
    <row r="156" spans="1:4" thickBot="1" x14ac:dyDescent="0.35">
      <c r="B156">
        <v>6130</v>
      </c>
      <c r="C156" t="s">
        <v>130</v>
      </c>
      <c r="D156" s="4"/>
    </row>
    <row r="157" spans="1:4" ht="15.75" thickBot="1" x14ac:dyDescent="0.3">
      <c r="A157" s="20">
        <v>3639</v>
      </c>
      <c r="B157" s="21" t="s">
        <v>25</v>
      </c>
      <c r="C157" s="21" t="s">
        <v>46</v>
      </c>
      <c r="D157" s="22">
        <f>SUM(D138:D156)</f>
        <v>86100</v>
      </c>
    </row>
    <row r="158" spans="1:4" ht="14.45" x14ac:dyDescent="0.3">
      <c r="A158" s="2"/>
      <c r="B158" s="2"/>
      <c r="C158" s="2"/>
      <c r="D158" s="12"/>
    </row>
    <row r="159" spans="1:4" ht="15.75" thickBot="1" x14ac:dyDescent="0.3">
      <c r="A159" s="15">
        <v>3721</v>
      </c>
      <c r="B159">
        <v>5169</v>
      </c>
      <c r="C159" t="s">
        <v>37</v>
      </c>
      <c r="D159" s="31">
        <v>15000</v>
      </c>
    </row>
    <row r="160" spans="1:4" ht="15.75" thickBot="1" x14ac:dyDescent="0.3">
      <c r="A160" s="20">
        <v>3721</v>
      </c>
      <c r="B160" s="21" t="s">
        <v>25</v>
      </c>
      <c r="C160" s="21" t="s">
        <v>89</v>
      </c>
      <c r="D160" s="22">
        <f>SUM(D159)</f>
        <v>15000</v>
      </c>
    </row>
    <row r="161" spans="1:4" ht="14.45" x14ac:dyDescent="0.3">
      <c r="D161" s="4"/>
    </row>
    <row r="162" spans="1:4" x14ac:dyDescent="0.25">
      <c r="A162" s="35">
        <v>3722</v>
      </c>
      <c r="B162">
        <v>5164</v>
      </c>
      <c r="C162" s="35" t="s">
        <v>131</v>
      </c>
      <c r="D162" s="4">
        <v>30000</v>
      </c>
    </row>
    <row r="163" spans="1:4" x14ac:dyDescent="0.25">
      <c r="A163">
        <v>3722</v>
      </c>
      <c r="B163">
        <v>5169</v>
      </c>
      <c r="C163" t="s">
        <v>37</v>
      </c>
      <c r="D163" s="19">
        <v>140000</v>
      </c>
    </row>
    <row r="164" spans="1:4" thickBot="1" x14ac:dyDescent="0.35">
      <c r="A164">
        <v>3722</v>
      </c>
      <c r="B164">
        <v>6121</v>
      </c>
      <c r="C164" t="s">
        <v>42</v>
      </c>
      <c r="D164" s="4">
        <v>0</v>
      </c>
    </row>
    <row r="165" spans="1:4" ht="15.75" thickBot="1" x14ac:dyDescent="0.3">
      <c r="A165" s="20">
        <v>3722</v>
      </c>
      <c r="B165" s="21" t="s">
        <v>25</v>
      </c>
      <c r="C165" s="21" t="s">
        <v>47</v>
      </c>
      <c r="D165" s="22">
        <f>SUM(D162:D164)</f>
        <v>170000</v>
      </c>
    </row>
    <row r="166" spans="1:4" ht="14.45" x14ac:dyDescent="0.3">
      <c r="D166" s="4"/>
    </row>
    <row r="167" spans="1:4" ht="14.45" x14ac:dyDescent="0.3">
      <c r="D167" s="4"/>
    </row>
    <row r="168" spans="1:4" x14ac:dyDescent="0.25">
      <c r="A168" s="35">
        <v>3723</v>
      </c>
      <c r="B168">
        <v>5164</v>
      </c>
      <c r="C168" s="35" t="s">
        <v>131</v>
      </c>
      <c r="D168" s="4"/>
    </row>
    <row r="169" spans="1:4" ht="15.75" thickBot="1" x14ac:dyDescent="0.3">
      <c r="A169">
        <v>3723</v>
      </c>
      <c r="B169">
        <v>5169</v>
      </c>
      <c r="C169" t="s">
        <v>37</v>
      </c>
      <c r="D169" s="19">
        <v>20000</v>
      </c>
    </row>
    <row r="170" spans="1:4" ht="15.75" thickBot="1" x14ac:dyDescent="0.3">
      <c r="A170" s="20">
        <v>3723</v>
      </c>
      <c r="B170" s="21" t="s">
        <v>25</v>
      </c>
      <c r="C170" s="21" t="s">
        <v>208</v>
      </c>
      <c r="D170" s="22">
        <f>SUM(D168:D169)</f>
        <v>20000</v>
      </c>
    </row>
    <row r="171" spans="1:4" ht="14.45" x14ac:dyDescent="0.3">
      <c r="D171" s="4"/>
    </row>
    <row r="172" spans="1:4" x14ac:dyDescent="0.25">
      <c r="A172">
        <v>3725</v>
      </c>
      <c r="B172">
        <v>5164</v>
      </c>
      <c r="C172" t="s">
        <v>131</v>
      </c>
      <c r="D172" s="4">
        <v>15000</v>
      </c>
    </row>
    <row r="173" spans="1:4" ht="15.75" thickBot="1" x14ac:dyDescent="0.3">
      <c r="A173">
        <v>3725</v>
      </c>
      <c r="B173">
        <v>5169</v>
      </c>
      <c r="C173" t="s">
        <v>37</v>
      </c>
      <c r="D173" s="19">
        <v>100000</v>
      </c>
    </row>
    <row r="174" spans="1:4" ht="15.75" thickBot="1" x14ac:dyDescent="0.3">
      <c r="A174" s="20">
        <v>3725</v>
      </c>
      <c r="B174" s="21" t="s">
        <v>25</v>
      </c>
      <c r="C174" s="21" t="s">
        <v>209</v>
      </c>
      <c r="D174" s="22">
        <f>SUM(D172:D173)</f>
        <v>115000</v>
      </c>
    </row>
    <row r="175" spans="1:4" ht="14.45" x14ac:dyDescent="0.3">
      <c r="A175" s="2"/>
      <c r="B175" s="2"/>
      <c r="C175" s="2"/>
      <c r="D175" s="12"/>
    </row>
    <row r="176" spans="1:4" x14ac:dyDescent="0.25">
      <c r="A176" s="15">
        <v>3745</v>
      </c>
      <c r="B176">
        <v>5137</v>
      </c>
      <c r="C176" t="s">
        <v>48</v>
      </c>
      <c r="D176" s="16">
        <v>10000</v>
      </c>
    </row>
    <row r="177" spans="1:4" x14ac:dyDescent="0.25">
      <c r="A177" s="15">
        <v>3745</v>
      </c>
      <c r="B177">
        <v>5139</v>
      </c>
      <c r="C177" s="15" t="s">
        <v>36</v>
      </c>
      <c r="D177" s="31">
        <v>20000</v>
      </c>
    </row>
    <row r="178" spans="1:4" x14ac:dyDescent="0.25">
      <c r="A178" s="15">
        <v>3745</v>
      </c>
      <c r="B178">
        <v>5156</v>
      </c>
      <c r="C178" t="s">
        <v>127</v>
      </c>
      <c r="D178" s="31">
        <v>2000</v>
      </c>
    </row>
    <row r="179" spans="1:4" x14ac:dyDescent="0.25">
      <c r="A179" s="15">
        <v>3745</v>
      </c>
      <c r="B179">
        <v>5169</v>
      </c>
      <c r="C179" t="s">
        <v>37</v>
      </c>
      <c r="D179" s="31">
        <v>5000</v>
      </c>
    </row>
    <row r="180" spans="1:4" x14ac:dyDescent="0.25">
      <c r="A180" s="15">
        <v>3745</v>
      </c>
      <c r="B180">
        <v>5171</v>
      </c>
      <c r="C180" t="s">
        <v>38</v>
      </c>
      <c r="D180" s="16">
        <v>3000</v>
      </c>
    </row>
    <row r="181" spans="1:4" ht="15.75" thickBot="1" x14ac:dyDescent="0.3">
      <c r="A181" s="15">
        <v>3745</v>
      </c>
      <c r="B181" s="15">
        <v>6122</v>
      </c>
      <c r="C181" s="15" t="s">
        <v>105</v>
      </c>
      <c r="D181" s="12"/>
    </row>
    <row r="182" spans="1:4" ht="15.75" thickBot="1" x14ac:dyDescent="0.3">
      <c r="A182" s="20">
        <v>3745</v>
      </c>
      <c r="B182" s="21" t="s">
        <v>25</v>
      </c>
      <c r="C182" s="21" t="s">
        <v>132</v>
      </c>
      <c r="D182" s="22">
        <f>SUM(D176:D181)</f>
        <v>40000</v>
      </c>
    </row>
    <row r="183" spans="1:4" ht="14.45" x14ac:dyDescent="0.3">
      <c r="A183" s="2"/>
      <c r="B183" s="2"/>
      <c r="C183" s="2"/>
      <c r="D183" s="12"/>
    </row>
    <row r="184" spans="1:4" x14ac:dyDescent="0.25">
      <c r="A184" s="15">
        <v>4351</v>
      </c>
      <c r="B184">
        <v>5169</v>
      </c>
      <c r="C184" t="s">
        <v>37</v>
      </c>
      <c r="D184" s="12"/>
    </row>
    <row r="185" spans="1:4" thickBot="1" x14ac:dyDescent="0.35">
      <c r="A185" s="15">
        <v>4351</v>
      </c>
      <c r="B185">
        <v>6121</v>
      </c>
      <c r="C185" t="s">
        <v>42</v>
      </c>
      <c r="D185" s="12"/>
    </row>
    <row r="186" spans="1:4" ht="15.75" thickBot="1" x14ac:dyDescent="0.3">
      <c r="A186" s="20">
        <v>4351</v>
      </c>
      <c r="B186" s="21" t="s">
        <v>25</v>
      </c>
      <c r="C186" s="21" t="s">
        <v>145</v>
      </c>
      <c r="D186" s="22">
        <f>SUM(D184:D185)</f>
        <v>0</v>
      </c>
    </row>
    <row r="187" spans="1:4" ht="14.45" x14ac:dyDescent="0.3">
      <c r="A187" s="2"/>
      <c r="B187" s="2"/>
      <c r="C187" s="2"/>
      <c r="D187" s="12"/>
    </row>
    <row r="188" spans="1:4" ht="15.75" thickBot="1" x14ac:dyDescent="0.3">
      <c r="A188" s="15">
        <v>5213</v>
      </c>
      <c r="B188" s="15">
        <v>5903</v>
      </c>
      <c r="C188" s="15" t="s">
        <v>220</v>
      </c>
      <c r="D188" s="31">
        <v>20000</v>
      </c>
    </row>
    <row r="189" spans="1:4" ht="15.75" thickBot="1" x14ac:dyDescent="0.3">
      <c r="A189" s="20">
        <v>5213</v>
      </c>
      <c r="B189" s="21" t="s">
        <v>25</v>
      </c>
      <c r="C189" s="21" t="s">
        <v>219</v>
      </c>
      <c r="D189" s="22">
        <f>SUM(D188)</f>
        <v>20000</v>
      </c>
    </row>
    <row r="190" spans="1:4" ht="14.45" x14ac:dyDescent="0.3">
      <c r="A190" s="2"/>
      <c r="B190" s="2"/>
      <c r="C190" s="2"/>
      <c r="D190" s="12"/>
    </row>
    <row r="191" spans="1:4" ht="14.45" x14ac:dyDescent="0.3">
      <c r="A191" s="2"/>
      <c r="B191" s="2"/>
      <c r="C191" s="2"/>
      <c r="D191" s="12"/>
    </row>
    <row r="192" spans="1:4" x14ac:dyDescent="0.25">
      <c r="A192" s="15">
        <v>5512</v>
      </c>
      <c r="B192" s="15">
        <v>5134</v>
      </c>
      <c r="C192" s="15" t="s">
        <v>133</v>
      </c>
      <c r="D192" s="12"/>
    </row>
    <row r="193" spans="1:7" x14ac:dyDescent="0.25">
      <c r="A193">
        <v>5512</v>
      </c>
      <c r="B193">
        <v>5137</v>
      </c>
      <c r="C193" t="s">
        <v>48</v>
      </c>
      <c r="D193" s="4"/>
    </row>
    <row r="194" spans="1:7" x14ac:dyDescent="0.25">
      <c r="A194">
        <v>5512</v>
      </c>
      <c r="B194">
        <v>5139</v>
      </c>
      <c r="C194" t="s">
        <v>36</v>
      </c>
      <c r="D194" s="19"/>
    </row>
    <row r="195" spans="1:7" x14ac:dyDescent="0.25">
      <c r="A195">
        <v>5512</v>
      </c>
      <c r="B195">
        <v>5151</v>
      </c>
      <c r="C195" t="s">
        <v>56</v>
      </c>
      <c r="D195" s="4"/>
    </row>
    <row r="196" spans="1:7" ht="14.45" x14ac:dyDescent="0.3">
      <c r="A196">
        <v>5512</v>
      </c>
      <c r="B196">
        <v>5153</v>
      </c>
      <c r="C196" t="s">
        <v>109</v>
      </c>
      <c r="D196" s="4"/>
    </row>
    <row r="197" spans="1:7" x14ac:dyDescent="0.25">
      <c r="A197">
        <v>5512</v>
      </c>
      <c r="B197">
        <v>5154</v>
      </c>
      <c r="C197" t="s">
        <v>41</v>
      </c>
      <c r="D197" s="19"/>
    </row>
    <row r="198" spans="1:7" x14ac:dyDescent="0.25">
      <c r="A198">
        <v>5512</v>
      </c>
      <c r="B198">
        <v>5156</v>
      </c>
      <c r="C198" t="s">
        <v>49</v>
      </c>
      <c r="D198" s="19">
        <v>5000</v>
      </c>
    </row>
    <row r="199" spans="1:7" x14ac:dyDescent="0.25">
      <c r="A199">
        <v>5512</v>
      </c>
      <c r="B199">
        <v>5167</v>
      </c>
      <c r="C199" t="s">
        <v>50</v>
      </c>
      <c r="D199" s="19"/>
    </row>
    <row r="200" spans="1:7" x14ac:dyDescent="0.25">
      <c r="A200">
        <v>5512</v>
      </c>
      <c r="B200">
        <v>5169</v>
      </c>
      <c r="C200" t="s">
        <v>37</v>
      </c>
      <c r="D200" s="19">
        <v>5000</v>
      </c>
      <c r="E200" t="s">
        <v>223</v>
      </c>
    </row>
    <row r="201" spans="1:7" x14ac:dyDescent="0.25">
      <c r="A201">
        <v>5512</v>
      </c>
      <c r="B201">
        <v>5171</v>
      </c>
      <c r="C201" t="s">
        <v>38</v>
      </c>
      <c r="D201" s="19">
        <v>5000</v>
      </c>
    </row>
    <row r="202" spans="1:7" x14ac:dyDescent="0.25">
      <c r="A202">
        <v>5512</v>
      </c>
      <c r="B202">
        <v>5179</v>
      </c>
      <c r="C202" t="s">
        <v>166</v>
      </c>
      <c r="D202" s="19"/>
      <c r="E202" t="s">
        <v>167</v>
      </c>
    </row>
    <row r="203" spans="1:7" x14ac:dyDescent="0.25">
      <c r="A203">
        <v>5512</v>
      </c>
      <c r="B203">
        <v>5222</v>
      </c>
      <c r="C203" t="s">
        <v>119</v>
      </c>
      <c r="D203" s="19"/>
      <c r="E203" t="s">
        <v>168</v>
      </c>
    </row>
    <row r="204" spans="1:7" x14ac:dyDescent="0.25">
      <c r="A204">
        <v>5512</v>
      </c>
      <c r="B204">
        <v>5321</v>
      </c>
      <c r="C204" t="s">
        <v>139</v>
      </c>
      <c r="D204" s="19">
        <v>37000</v>
      </c>
      <c r="E204" t="s">
        <v>169</v>
      </c>
    </row>
    <row r="205" spans="1:7" thickBot="1" x14ac:dyDescent="0.35">
      <c r="A205">
        <v>5512</v>
      </c>
      <c r="B205">
        <v>6121</v>
      </c>
      <c r="C205" t="s">
        <v>42</v>
      </c>
      <c r="D205" s="4"/>
    </row>
    <row r="206" spans="1:7" ht="15.75" thickBot="1" x14ac:dyDescent="0.3">
      <c r="A206" s="20">
        <v>5512</v>
      </c>
      <c r="B206" s="21" t="s">
        <v>25</v>
      </c>
      <c r="C206" s="21" t="s">
        <v>146</v>
      </c>
      <c r="D206" s="22">
        <f>SUM(D192:D205)</f>
        <v>52000</v>
      </c>
    </row>
    <row r="207" spans="1:7" ht="14.45" x14ac:dyDescent="0.3">
      <c r="D207" s="4"/>
    </row>
    <row r="208" spans="1:7" x14ac:dyDescent="0.25">
      <c r="A208">
        <v>6112</v>
      </c>
      <c r="B208">
        <v>5023</v>
      </c>
      <c r="C208" t="s">
        <v>51</v>
      </c>
      <c r="D208" s="19">
        <v>411500</v>
      </c>
      <c r="G208">
        <f>34275*12</f>
        <v>411300</v>
      </c>
    </row>
    <row r="209" spans="1:4" x14ac:dyDescent="0.25">
      <c r="A209">
        <v>6112</v>
      </c>
      <c r="B209">
        <v>5031</v>
      </c>
      <c r="C209" t="s">
        <v>134</v>
      </c>
      <c r="D209" s="19"/>
    </row>
    <row r="210" spans="1:4" x14ac:dyDescent="0.25">
      <c r="A210">
        <v>6112</v>
      </c>
      <c r="B210">
        <v>5032</v>
      </c>
      <c r="C210" t="s">
        <v>45</v>
      </c>
      <c r="D210" s="19">
        <f>D208*9%+50</f>
        <v>37085</v>
      </c>
    </row>
    <row r="211" spans="1:4" x14ac:dyDescent="0.25">
      <c r="A211">
        <v>6112</v>
      </c>
      <c r="B211">
        <v>5167</v>
      </c>
      <c r="C211" t="s">
        <v>50</v>
      </c>
      <c r="D211" s="4">
        <v>5000</v>
      </c>
    </row>
    <row r="212" spans="1:4" x14ac:dyDescent="0.25">
      <c r="A212">
        <v>6112</v>
      </c>
      <c r="B212">
        <v>5169</v>
      </c>
      <c r="C212" t="s">
        <v>37</v>
      </c>
      <c r="D212" s="4"/>
    </row>
    <row r="213" spans="1:4" ht="15.75" thickBot="1" x14ac:dyDescent="0.3">
      <c r="A213">
        <v>6112</v>
      </c>
      <c r="B213">
        <v>5173</v>
      </c>
      <c r="C213" t="s">
        <v>135</v>
      </c>
      <c r="D213" s="4">
        <v>5000</v>
      </c>
    </row>
    <row r="214" spans="1:4" ht="13.5" customHeight="1" thickBot="1" x14ac:dyDescent="0.3">
      <c r="A214" s="20">
        <v>6112</v>
      </c>
      <c r="B214" s="21" t="s">
        <v>25</v>
      </c>
      <c r="C214" s="21" t="s">
        <v>52</v>
      </c>
      <c r="D214" s="22">
        <f>SUM(D208:D213)</f>
        <v>458585</v>
      </c>
    </row>
    <row r="215" spans="1:4" ht="13.5" customHeight="1" x14ac:dyDescent="0.3">
      <c r="A215" s="2"/>
      <c r="B215" s="2"/>
      <c r="C215" s="2"/>
      <c r="D215" s="12"/>
    </row>
    <row r="216" spans="1:4" ht="13.5" customHeight="1" x14ac:dyDescent="0.25">
      <c r="A216" s="15">
        <v>6115</v>
      </c>
      <c r="B216" s="15">
        <v>5021</v>
      </c>
      <c r="C216" s="15" t="s">
        <v>107</v>
      </c>
      <c r="D216" s="12"/>
    </row>
    <row r="217" spans="1:4" ht="13.5" customHeight="1" x14ac:dyDescent="0.25">
      <c r="A217" s="15">
        <v>6115</v>
      </c>
      <c r="B217" s="15">
        <v>5139</v>
      </c>
      <c r="C217" s="15" t="s">
        <v>36</v>
      </c>
      <c r="D217" s="12"/>
    </row>
    <row r="218" spans="1:4" ht="13.5" customHeight="1" x14ac:dyDescent="0.25">
      <c r="A218" s="15">
        <v>6115</v>
      </c>
      <c r="B218" s="15">
        <v>5169</v>
      </c>
      <c r="C218" s="15" t="s">
        <v>37</v>
      </c>
      <c r="D218" s="12"/>
    </row>
    <row r="219" spans="1:4" ht="13.5" customHeight="1" thickBot="1" x14ac:dyDescent="0.3">
      <c r="A219" s="15">
        <v>6115</v>
      </c>
      <c r="B219" s="15">
        <v>5173</v>
      </c>
      <c r="C219" s="15" t="s">
        <v>135</v>
      </c>
      <c r="D219" s="12"/>
    </row>
    <row r="220" spans="1:4" ht="13.5" customHeight="1" thickBot="1" x14ac:dyDescent="0.3">
      <c r="A220" s="20">
        <v>6115</v>
      </c>
      <c r="B220" s="21" t="s">
        <v>25</v>
      </c>
      <c r="C220" s="21" t="s">
        <v>136</v>
      </c>
      <c r="D220" s="22">
        <f>SUM(D216:D219)</f>
        <v>0</v>
      </c>
    </row>
    <row r="221" spans="1:4" ht="14.45" x14ac:dyDescent="0.3">
      <c r="D221" s="4"/>
    </row>
    <row r="222" spans="1:4" x14ac:dyDescent="0.25">
      <c r="A222">
        <v>6118</v>
      </c>
      <c r="B222">
        <v>5021</v>
      </c>
      <c r="C222" s="15" t="s">
        <v>107</v>
      </c>
      <c r="D222" s="4"/>
    </row>
    <row r="223" spans="1:4" x14ac:dyDescent="0.25">
      <c r="A223">
        <v>6118</v>
      </c>
      <c r="B223">
        <v>5169</v>
      </c>
      <c r="C223" t="s">
        <v>37</v>
      </c>
      <c r="D223" s="4"/>
    </row>
    <row r="224" spans="1:4" ht="15.75" thickBot="1" x14ac:dyDescent="0.3">
      <c r="A224">
        <v>6118</v>
      </c>
      <c r="B224">
        <v>5173</v>
      </c>
      <c r="C224" t="s">
        <v>63</v>
      </c>
      <c r="D224" s="4"/>
    </row>
    <row r="225" spans="1:6" thickBot="1" x14ac:dyDescent="0.35">
      <c r="A225" s="20">
        <v>6118</v>
      </c>
      <c r="B225" s="21" t="s">
        <v>25</v>
      </c>
      <c r="C225" s="21" t="s">
        <v>184</v>
      </c>
      <c r="D225" s="22">
        <f>SUM(D222:D224)</f>
        <v>0</v>
      </c>
    </row>
    <row r="226" spans="1:6" ht="14.45" x14ac:dyDescent="0.3">
      <c r="D226" s="4"/>
    </row>
    <row r="227" spans="1:6" ht="14.45" x14ac:dyDescent="0.3">
      <c r="D227" s="4"/>
    </row>
    <row r="228" spans="1:6" x14ac:dyDescent="0.25">
      <c r="A228">
        <v>6171</v>
      </c>
      <c r="B228">
        <v>5011</v>
      </c>
      <c r="C228" t="s">
        <v>44</v>
      </c>
      <c r="D228" s="19">
        <v>200000</v>
      </c>
    </row>
    <row r="229" spans="1:6" x14ac:dyDescent="0.25">
      <c r="A229">
        <v>6171</v>
      </c>
      <c r="B229">
        <v>5021</v>
      </c>
      <c r="C229" s="15" t="s">
        <v>107</v>
      </c>
      <c r="D229" s="19">
        <v>10000</v>
      </c>
    </row>
    <row r="230" spans="1:6" x14ac:dyDescent="0.25">
      <c r="A230">
        <v>6171</v>
      </c>
      <c r="B230">
        <v>5031</v>
      </c>
      <c r="C230" t="s">
        <v>53</v>
      </c>
      <c r="D230" s="19">
        <f>D228*24.8%+20</f>
        <v>49620</v>
      </c>
    </row>
    <row r="231" spans="1:6" x14ac:dyDescent="0.25">
      <c r="A231">
        <v>6171</v>
      </c>
      <c r="B231">
        <v>5032</v>
      </c>
      <c r="C231" t="s">
        <v>45</v>
      </c>
      <c r="D231" s="19">
        <f>D228*9%+20</f>
        <v>18020</v>
      </c>
    </row>
    <row r="232" spans="1:6" x14ac:dyDescent="0.25">
      <c r="A232">
        <v>6171</v>
      </c>
      <c r="B232">
        <v>5038</v>
      </c>
      <c r="C232" t="s">
        <v>137</v>
      </c>
      <c r="D232" s="19">
        <v>1500</v>
      </c>
    </row>
    <row r="233" spans="1:6" x14ac:dyDescent="0.25">
      <c r="A233">
        <v>6171</v>
      </c>
      <c r="B233">
        <v>5041</v>
      </c>
      <c r="C233" t="s">
        <v>138</v>
      </c>
      <c r="D233" s="19"/>
    </row>
    <row r="234" spans="1:6" x14ac:dyDescent="0.25">
      <c r="A234">
        <v>6171</v>
      </c>
      <c r="B234">
        <v>5042</v>
      </c>
      <c r="C234" t="s">
        <v>245</v>
      </c>
      <c r="D234" s="19">
        <v>8000</v>
      </c>
      <c r="F234" t="s">
        <v>243</v>
      </c>
    </row>
    <row r="235" spans="1:6" x14ac:dyDescent="0.25">
      <c r="A235">
        <v>6171</v>
      </c>
      <c r="B235">
        <v>5132</v>
      </c>
      <c r="C235" t="s">
        <v>54</v>
      </c>
      <c r="D235" s="19">
        <v>2000</v>
      </c>
    </row>
    <row r="236" spans="1:6" x14ac:dyDescent="0.25">
      <c r="A236">
        <v>6171</v>
      </c>
      <c r="B236">
        <v>5134</v>
      </c>
      <c r="C236" t="s">
        <v>133</v>
      </c>
      <c r="D236" s="19">
        <v>2000</v>
      </c>
    </row>
    <row r="237" spans="1:6" x14ac:dyDescent="0.25">
      <c r="A237">
        <v>6171</v>
      </c>
      <c r="B237">
        <v>5136</v>
      </c>
      <c r="C237" t="s">
        <v>55</v>
      </c>
      <c r="D237" s="19">
        <v>5000</v>
      </c>
    </row>
    <row r="238" spans="1:6" x14ac:dyDescent="0.25">
      <c r="A238">
        <v>6171</v>
      </c>
      <c r="B238">
        <v>5137</v>
      </c>
      <c r="C238" t="s">
        <v>48</v>
      </c>
      <c r="D238" s="19">
        <v>25000</v>
      </c>
    </row>
    <row r="239" spans="1:6" x14ac:dyDescent="0.25">
      <c r="A239">
        <v>6171</v>
      </c>
      <c r="B239">
        <v>5139</v>
      </c>
      <c r="C239" t="s">
        <v>36</v>
      </c>
      <c r="D239" s="19">
        <v>52000</v>
      </c>
    </row>
    <row r="240" spans="1:6" x14ac:dyDescent="0.25">
      <c r="A240">
        <v>6171</v>
      </c>
      <c r="B240">
        <v>5151</v>
      </c>
      <c r="C240" t="s">
        <v>56</v>
      </c>
      <c r="D240" s="19"/>
    </row>
    <row r="241" spans="1:6" ht="14.45" x14ac:dyDescent="0.3">
      <c r="A241">
        <v>6171</v>
      </c>
      <c r="B241">
        <v>5153</v>
      </c>
      <c r="C241" t="s">
        <v>109</v>
      </c>
      <c r="D241" s="19"/>
    </row>
    <row r="242" spans="1:6" x14ac:dyDescent="0.25">
      <c r="A242">
        <v>6171</v>
      </c>
      <c r="B242">
        <v>5154</v>
      </c>
      <c r="C242" t="s">
        <v>41</v>
      </c>
      <c r="D242" s="19">
        <v>25000</v>
      </c>
    </row>
    <row r="243" spans="1:6" x14ac:dyDescent="0.25">
      <c r="A243">
        <v>6171</v>
      </c>
      <c r="B243">
        <v>5156</v>
      </c>
      <c r="C243" t="s">
        <v>49</v>
      </c>
      <c r="D243" s="19"/>
    </row>
    <row r="244" spans="1:6" x14ac:dyDescent="0.25">
      <c r="A244">
        <v>6171</v>
      </c>
      <c r="B244">
        <v>5159</v>
      </c>
      <c r="C244" t="s">
        <v>57</v>
      </c>
      <c r="D244" s="19"/>
    </row>
    <row r="245" spans="1:6" x14ac:dyDescent="0.25">
      <c r="A245">
        <v>6171</v>
      </c>
      <c r="B245">
        <v>5161</v>
      </c>
      <c r="C245" t="s">
        <v>58</v>
      </c>
      <c r="D245" s="19">
        <v>3000</v>
      </c>
    </row>
    <row r="246" spans="1:6" x14ac:dyDescent="0.25">
      <c r="A246">
        <v>6171</v>
      </c>
      <c r="B246">
        <v>5162</v>
      </c>
      <c r="C246" t="s">
        <v>59</v>
      </c>
      <c r="D246" s="19">
        <v>3000</v>
      </c>
    </row>
    <row r="247" spans="1:6" x14ac:dyDescent="0.25">
      <c r="A247">
        <v>6171</v>
      </c>
      <c r="B247">
        <v>5163</v>
      </c>
      <c r="C247" t="s">
        <v>60</v>
      </c>
      <c r="D247" s="19"/>
    </row>
    <row r="248" spans="1:6" x14ac:dyDescent="0.25">
      <c r="A248">
        <v>6171</v>
      </c>
      <c r="B248">
        <v>5166</v>
      </c>
      <c r="C248" t="s">
        <v>61</v>
      </c>
      <c r="D248" s="19"/>
    </row>
    <row r="249" spans="1:6" x14ac:dyDescent="0.25">
      <c r="A249">
        <v>6171</v>
      </c>
      <c r="B249">
        <v>5167</v>
      </c>
      <c r="C249" t="s">
        <v>50</v>
      </c>
      <c r="D249" s="19">
        <v>5000</v>
      </c>
    </row>
    <row r="250" spans="1:6" x14ac:dyDescent="0.25">
      <c r="A250">
        <v>6171</v>
      </c>
      <c r="B250">
        <v>5168</v>
      </c>
      <c r="C250" t="s">
        <v>246</v>
      </c>
      <c r="D250" s="19">
        <v>30000</v>
      </c>
      <c r="F250" t="s">
        <v>247</v>
      </c>
    </row>
    <row r="251" spans="1:6" x14ac:dyDescent="0.25">
      <c r="A251">
        <v>6171</v>
      </c>
      <c r="B251">
        <v>5169</v>
      </c>
      <c r="C251" t="s">
        <v>37</v>
      </c>
      <c r="D251" s="19">
        <v>35000</v>
      </c>
    </row>
    <row r="252" spans="1:6" x14ac:dyDescent="0.25">
      <c r="A252">
        <v>6171</v>
      </c>
      <c r="B252">
        <v>5171</v>
      </c>
      <c r="C252" t="s">
        <v>38</v>
      </c>
      <c r="D252" s="19">
        <v>20000</v>
      </c>
      <c r="F252" t="s">
        <v>182</v>
      </c>
    </row>
    <row r="253" spans="1:6" x14ac:dyDescent="0.25">
      <c r="A253">
        <v>6171</v>
      </c>
      <c r="B253">
        <v>5172</v>
      </c>
      <c r="C253" t="s">
        <v>62</v>
      </c>
      <c r="D253" s="19"/>
    </row>
    <row r="254" spans="1:6" x14ac:dyDescent="0.25">
      <c r="A254">
        <v>6171</v>
      </c>
      <c r="B254">
        <v>5173</v>
      </c>
      <c r="C254" t="s">
        <v>63</v>
      </c>
      <c r="D254" s="19">
        <v>1000</v>
      </c>
    </row>
    <row r="255" spans="1:6" x14ac:dyDescent="0.25">
      <c r="A255">
        <v>6171</v>
      </c>
      <c r="B255">
        <v>5175</v>
      </c>
      <c r="C255" t="s">
        <v>147</v>
      </c>
      <c r="D255" s="19">
        <v>7000</v>
      </c>
    </row>
    <row r="256" spans="1:6" x14ac:dyDescent="0.25">
      <c r="A256">
        <v>6171</v>
      </c>
      <c r="B256">
        <v>5179</v>
      </c>
      <c r="C256" t="s">
        <v>64</v>
      </c>
      <c r="D256" s="19"/>
      <c r="F256" t="s">
        <v>154</v>
      </c>
    </row>
    <row r="257" spans="1:6" x14ac:dyDescent="0.25">
      <c r="A257">
        <v>6171</v>
      </c>
      <c r="B257">
        <v>5194</v>
      </c>
      <c r="C257" t="s">
        <v>65</v>
      </c>
      <c r="D257" s="19">
        <v>17000</v>
      </c>
    </row>
    <row r="258" spans="1:6" x14ac:dyDescent="0.25">
      <c r="A258">
        <v>6171</v>
      </c>
      <c r="B258">
        <v>5222</v>
      </c>
      <c r="C258" t="s">
        <v>148</v>
      </c>
      <c r="D258" s="19"/>
      <c r="F258" t="s">
        <v>157</v>
      </c>
    </row>
    <row r="259" spans="1:6" x14ac:dyDescent="0.25">
      <c r="A259">
        <v>6171</v>
      </c>
      <c r="B259">
        <v>5221</v>
      </c>
      <c r="D259" s="19">
        <v>5000</v>
      </c>
      <c r="F259" t="s">
        <v>242</v>
      </c>
    </row>
    <row r="260" spans="1:6" x14ac:dyDescent="0.25">
      <c r="A260">
        <v>6171</v>
      </c>
      <c r="B260">
        <v>5229</v>
      </c>
      <c r="C260" t="s">
        <v>149</v>
      </c>
      <c r="D260" s="19"/>
    </row>
    <row r="261" spans="1:6" x14ac:dyDescent="0.25">
      <c r="A261">
        <v>6171</v>
      </c>
      <c r="B261">
        <v>5321</v>
      </c>
      <c r="C261" t="s">
        <v>139</v>
      </c>
      <c r="D261" s="19"/>
    </row>
    <row r="262" spans="1:6" x14ac:dyDescent="0.25">
      <c r="A262">
        <v>6171</v>
      </c>
      <c r="B262">
        <v>5329</v>
      </c>
      <c r="C262" t="s">
        <v>66</v>
      </c>
      <c r="D262" s="19"/>
    </row>
    <row r="263" spans="1:6" x14ac:dyDescent="0.25">
      <c r="A263">
        <v>6171</v>
      </c>
      <c r="B263">
        <v>5361</v>
      </c>
      <c r="C263" t="s">
        <v>128</v>
      </c>
      <c r="D263" s="19"/>
    </row>
    <row r="264" spans="1:6" x14ac:dyDescent="0.25">
      <c r="A264">
        <v>6171</v>
      </c>
      <c r="B264">
        <v>5362</v>
      </c>
      <c r="C264" t="s">
        <v>129</v>
      </c>
      <c r="D264" s="19">
        <v>500</v>
      </c>
    </row>
    <row r="265" spans="1:6" x14ac:dyDescent="0.25">
      <c r="A265">
        <v>6171</v>
      </c>
      <c r="B265">
        <v>5364</v>
      </c>
      <c r="C265" t="s">
        <v>140</v>
      </c>
      <c r="D265" s="19"/>
    </row>
    <row r="266" spans="1:6" x14ac:dyDescent="0.25">
      <c r="A266">
        <v>6171</v>
      </c>
      <c r="B266">
        <v>5365</v>
      </c>
      <c r="C266" t="s">
        <v>156</v>
      </c>
      <c r="D266" s="19"/>
    </row>
    <row r="267" spans="1:6" x14ac:dyDescent="0.25">
      <c r="A267">
        <v>6171</v>
      </c>
      <c r="B267">
        <v>5901</v>
      </c>
      <c r="C267" t="s">
        <v>205</v>
      </c>
      <c r="D267" s="19"/>
    </row>
    <row r="268" spans="1:6" ht="15.75" thickBot="1" x14ac:dyDescent="0.3">
      <c r="A268">
        <v>6171</v>
      </c>
      <c r="B268">
        <v>6121</v>
      </c>
      <c r="C268" t="s">
        <v>42</v>
      </c>
      <c r="D268" s="4"/>
    </row>
    <row r="269" spans="1:6" ht="15.75" thickBot="1" x14ac:dyDescent="0.3">
      <c r="A269" s="20">
        <v>6171</v>
      </c>
      <c r="B269" s="21" t="s">
        <v>25</v>
      </c>
      <c r="C269" s="21" t="s">
        <v>33</v>
      </c>
      <c r="D269" s="22">
        <f>SUM(D228:D268)</f>
        <v>524640</v>
      </c>
    </row>
    <row r="270" spans="1:6" x14ac:dyDescent="0.25">
      <c r="D270" s="4"/>
    </row>
    <row r="271" spans="1:6" ht="15.75" thickBot="1" x14ac:dyDescent="0.3">
      <c r="A271">
        <v>6310</v>
      </c>
      <c r="B271">
        <v>5163</v>
      </c>
      <c r="C271" t="s">
        <v>67</v>
      </c>
      <c r="D271" s="19">
        <v>2000</v>
      </c>
    </row>
    <row r="272" spans="1:6" ht="15.75" thickBot="1" x14ac:dyDescent="0.3">
      <c r="A272" s="20">
        <v>6310</v>
      </c>
      <c r="B272" s="21" t="s">
        <v>25</v>
      </c>
      <c r="C272" s="21" t="s">
        <v>35</v>
      </c>
      <c r="D272" s="22">
        <f>SUM(D271)</f>
        <v>2000</v>
      </c>
    </row>
    <row r="273" spans="1:9" x14ac:dyDescent="0.25">
      <c r="D273" s="4"/>
    </row>
    <row r="274" spans="1:9" ht="15.75" thickBot="1" x14ac:dyDescent="0.3">
      <c r="A274">
        <v>6320</v>
      </c>
      <c r="B274">
        <v>5163</v>
      </c>
      <c r="C274" t="s">
        <v>141</v>
      </c>
      <c r="D274" s="19">
        <v>20000</v>
      </c>
    </row>
    <row r="275" spans="1:9" ht="15.75" thickBot="1" x14ac:dyDescent="0.3">
      <c r="A275" s="20">
        <v>6320</v>
      </c>
      <c r="B275" s="21" t="s">
        <v>25</v>
      </c>
      <c r="C275" s="21" t="s">
        <v>142</v>
      </c>
      <c r="D275" s="22">
        <f>SUM(D274)</f>
        <v>20000</v>
      </c>
    </row>
    <row r="276" spans="1:9" x14ac:dyDescent="0.25">
      <c r="D276" s="4"/>
    </row>
    <row r="277" spans="1:9" ht="15.75" thickBot="1" x14ac:dyDescent="0.3">
      <c r="A277">
        <v>6399</v>
      </c>
      <c r="B277">
        <v>5365</v>
      </c>
      <c r="C277" t="s">
        <v>170</v>
      </c>
      <c r="D277" s="19">
        <v>29000</v>
      </c>
      <c r="F277" t="s">
        <v>224</v>
      </c>
    </row>
    <row r="278" spans="1:9" ht="15.75" thickBot="1" x14ac:dyDescent="0.3">
      <c r="A278" s="20">
        <v>6399</v>
      </c>
      <c r="B278" s="21" t="s">
        <v>25</v>
      </c>
      <c r="C278" s="21" t="s">
        <v>143</v>
      </c>
      <c r="D278" s="22">
        <f>SUM(D277)</f>
        <v>29000</v>
      </c>
    </row>
    <row r="279" spans="1:9" x14ac:dyDescent="0.25">
      <c r="D279" s="4"/>
    </row>
    <row r="280" spans="1:9" ht="15.75" thickBot="1" x14ac:dyDescent="0.3">
      <c r="A280">
        <v>6402</v>
      </c>
      <c r="B280">
        <v>5364</v>
      </c>
      <c r="C280" t="s">
        <v>68</v>
      </c>
      <c r="D280" s="19">
        <v>19213</v>
      </c>
      <c r="F280" t="s">
        <v>155</v>
      </c>
    </row>
    <row r="281" spans="1:9" ht="15.75" thickBot="1" x14ac:dyDescent="0.3">
      <c r="A281" s="20">
        <v>6402</v>
      </c>
      <c r="B281" s="21" t="s">
        <v>25</v>
      </c>
      <c r="C281" s="21" t="s">
        <v>69</v>
      </c>
      <c r="D281" s="22">
        <f>SUM(D280)</f>
        <v>19213</v>
      </c>
    </row>
    <row r="282" spans="1:9" x14ac:dyDescent="0.25">
      <c r="A282" s="34"/>
      <c r="B282" s="34"/>
      <c r="C282" s="34"/>
      <c r="D282" s="29"/>
    </row>
    <row r="283" spans="1:9" ht="15.75" thickBot="1" x14ac:dyDescent="0.3">
      <c r="A283" s="34">
        <v>6409</v>
      </c>
      <c r="B283" s="34">
        <v>5329</v>
      </c>
      <c r="C283" s="34" t="s">
        <v>186</v>
      </c>
      <c r="D283" s="41">
        <v>8000</v>
      </c>
      <c r="F283" t="s">
        <v>171</v>
      </c>
      <c r="G283" t="s">
        <v>172</v>
      </c>
      <c r="H283" s="4">
        <v>1410</v>
      </c>
    </row>
    <row r="284" spans="1:9" ht="15.75" thickBot="1" x14ac:dyDescent="0.3">
      <c r="A284" s="37">
        <v>6409</v>
      </c>
      <c r="B284" s="38" t="s">
        <v>25</v>
      </c>
      <c r="C284" s="38" t="s">
        <v>183</v>
      </c>
      <c r="D284" s="39">
        <f>SUM(D283)</f>
        <v>8000</v>
      </c>
      <c r="F284" t="s">
        <v>173</v>
      </c>
      <c r="H284" s="4">
        <v>6192</v>
      </c>
      <c r="I284" t="s">
        <v>241</v>
      </c>
    </row>
    <row r="285" spans="1:9" x14ac:dyDescent="0.25">
      <c r="A285" s="34"/>
      <c r="B285" s="34"/>
      <c r="C285" s="34"/>
      <c r="D285" s="29"/>
    </row>
    <row r="286" spans="1:9" x14ac:dyDescent="0.25">
      <c r="D286" s="4"/>
    </row>
    <row r="287" spans="1:9" ht="18.75" x14ac:dyDescent="0.3">
      <c r="A287" s="3" t="s">
        <v>3</v>
      </c>
      <c r="D287" s="5">
        <f>D7+D10+D13+D20+D26+D31+D34+D39+D42+D45+D53+D68+D75+D79+D82+D86+D89+D96+D103+D107+D110+D113+D120+D126+D133+D136+D157+D160+D165+D170+D174+D182+D186+D206+D214+D220+D225+D269+D272+D275+D278+D281+D284+D189+D56</f>
        <v>2856178</v>
      </c>
    </row>
    <row r="290" spans="4:4" x14ac:dyDescent="0.25">
      <c r="D290" s="4">
        <f>'Rozpočet příjmy'!D87-'Rozpočet výdaje'!D287</f>
        <v>-87550</v>
      </c>
    </row>
  </sheetData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Návrh rozpočtu</vt:lpstr>
      <vt:lpstr>Rozpočet příjmy</vt:lpstr>
      <vt:lpstr>Rozpočet výdaje</vt:lpstr>
      <vt:lpstr>'Návrh rozpočtu'!Oblast_tisku</vt:lpstr>
      <vt:lpstr>'Rozpočet výdaje'!Oblast_tisku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Blaňule</dc:creator>
  <cp:lastModifiedBy>Petas.jir</cp:lastModifiedBy>
  <cp:revision/>
  <cp:lastPrinted>2019-02-15T11:29:21Z</cp:lastPrinted>
  <dcterms:created xsi:type="dcterms:W3CDTF">2015-11-20T09:45:37Z</dcterms:created>
  <dcterms:modified xsi:type="dcterms:W3CDTF">2020-12-18T07:30:27Z</dcterms:modified>
</cp:coreProperties>
</file>